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E288" i="9"/>
  <c r="B288" i="9" s="1"/>
  <c r="F287" i="9"/>
  <c r="F286" i="9"/>
  <c r="H285" i="9"/>
  <c r="G285" i="9"/>
  <c r="E285" i="9" s="1"/>
  <c r="B285" i="9" s="1"/>
  <c r="F285" i="9"/>
  <c r="H284" i="9"/>
  <c r="G284" i="9"/>
  <c r="E284" i="9" s="1"/>
  <c r="B284" i="9" s="1"/>
  <c r="F284" i="9"/>
  <c r="H283" i="9"/>
  <c r="G283" i="9"/>
  <c r="F283" i="9"/>
  <c r="F282" i="9"/>
  <c r="H281" i="9"/>
  <c r="G281" i="9"/>
  <c r="F281" i="9"/>
  <c r="E281" i="9"/>
  <c r="B281" i="9" s="1"/>
  <c r="H280" i="9"/>
  <c r="G280" i="9"/>
  <c r="E280" i="9" s="1"/>
  <c r="B280" i="9" s="1"/>
  <c r="F280" i="9"/>
  <c r="F275" i="9" s="1"/>
  <c r="H279" i="9"/>
  <c r="G279" i="9"/>
  <c r="F279" i="9"/>
  <c r="F278" i="9"/>
  <c r="F277" i="9"/>
  <c r="F276" i="9"/>
  <c r="L274" i="9"/>
  <c r="F274" i="9" s="1"/>
  <c r="H274" i="9"/>
  <c r="I273" i="9"/>
  <c r="E273" i="9" s="1"/>
  <c r="B273" i="9" s="1"/>
  <c r="H273" i="9"/>
  <c r="F273" i="9"/>
  <c r="E272" i="9"/>
  <c r="M271" i="9"/>
  <c r="L271" i="9"/>
  <c r="F271" i="9" s="1"/>
  <c r="B271" i="9" s="1"/>
  <c r="E271" i="9"/>
  <c r="M270" i="9"/>
  <c r="L270" i="9"/>
  <c r="F270" i="9" s="1"/>
  <c r="E270" i="9"/>
  <c r="M269" i="9"/>
  <c r="L269" i="9"/>
  <c r="F269" i="9"/>
  <c r="E269" i="9"/>
  <c r="M268" i="9"/>
  <c r="L268" i="9"/>
  <c r="F268" i="9" s="1"/>
  <c r="E268" i="9"/>
  <c r="B268" i="9" s="1"/>
  <c r="M267" i="9"/>
  <c r="L267" i="9"/>
  <c r="E267" i="9"/>
  <c r="M266" i="9"/>
  <c r="L266" i="9"/>
  <c r="F266" i="9" s="1"/>
  <c r="E266" i="9"/>
  <c r="M265" i="9"/>
  <c r="L265" i="9"/>
  <c r="F265" i="9"/>
  <c r="E265" i="9"/>
  <c r="M264" i="9"/>
  <c r="L264" i="9"/>
  <c r="F264" i="9" s="1"/>
  <c r="E264" i="9"/>
  <c r="M263" i="9"/>
  <c r="L263" i="9"/>
  <c r="F263" i="9" s="1"/>
  <c r="B263" i="9" s="1"/>
  <c r="E263" i="9"/>
  <c r="M262" i="9"/>
  <c r="L262" i="9"/>
  <c r="F262" i="9" s="1"/>
  <c r="E262" i="9"/>
  <c r="B262" i="9" s="1"/>
  <c r="M261" i="9"/>
  <c r="L261" i="9"/>
  <c r="F261" i="9"/>
  <c r="E261" i="9"/>
  <c r="B261" i="9" s="1"/>
  <c r="M260" i="9"/>
  <c r="L260" i="9"/>
  <c r="F260" i="9" s="1"/>
  <c r="E260" i="9"/>
  <c r="B260" i="9" s="1"/>
  <c r="M259" i="9"/>
  <c r="L259" i="9"/>
  <c r="E259" i="9"/>
  <c r="M258" i="9"/>
  <c r="L258" i="9"/>
  <c r="F258" i="9" s="1"/>
  <c r="E258" i="9"/>
  <c r="B258" i="9" s="1"/>
  <c r="M257" i="9"/>
  <c r="L257" i="9"/>
  <c r="F257" i="9"/>
  <c r="E257" i="9"/>
  <c r="B257" i="9" s="1"/>
  <c r="M256" i="9"/>
  <c r="L256" i="9"/>
  <c r="F256" i="9" s="1"/>
  <c r="E256" i="9"/>
  <c r="M255" i="9"/>
  <c r="L255" i="9"/>
  <c r="F255" i="9" s="1"/>
  <c r="B255" i="9" s="1"/>
  <c r="E255" i="9"/>
  <c r="M254" i="9"/>
  <c r="L254" i="9"/>
  <c r="F254" i="9" s="1"/>
  <c r="E254" i="9"/>
  <c r="B254" i="9" s="1"/>
  <c r="M253" i="9"/>
  <c r="L253" i="9"/>
  <c r="F253" i="9"/>
  <c r="E253" i="9"/>
  <c r="B253" i="9" s="1"/>
  <c r="M252" i="9"/>
  <c r="L252" i="9"/>
  <c r="F252" i="9" s="1"/>
  <c r="E252" i="9"/>
  <c r="B252" i="9" s="1"/>
  <c r="M251" i="9"/>
  <c r="L251" i="9"/>
  <c r="E251" i="9"/>
  <c r="M250" i="9"/>
  <c r="L250" i="9"/>
  <c r="F250" i="9" s="1"/>
  <c r="E250" i="9"/>
  <c r="B250" i="9" s="1"/>
  <c r="M249" i="9"/>
  <c r="L249" i="9"/>
  <c r="F249" i="9"/>
  <c r="E249" i="9"/>
  <c r="B249" i="9" s="1"/>
  <c r="M248" i="9"/>
  <c r="L248" i="9"/>
  <c r="F248" i="9" s="1"/>
  <c r="E248" i="9"/>
  <c r="M247" i="9"/>
  <c r="L247" i="9"/>
  <c r="F247" i="9" s="1"/>
  <c r="B247" i="9" s="1"/>
  <c r="E247" i="9"/>
  <c r="M246" i="9"/>
  <c r="L246" i="9"/>
  <c r="F246" i="9" s="1"/>
  <c r="E246" i="9"/>
  <c r="B246" i="9" s="1"/>
  <c r="M245" i="9"/>
  <c r="L245" i="9"/>
  <c r="F245" i="9"/>
  <c r="E245" i="9"/>
  <c r="B245" i="9" s="1"/>
  <c r="M244" i="9"/>
  <c r="L244" i="9"/>
  <c r="F244" i="9" s="1"/>
  <c r="E244" i="9"/>
  <c r="B244" i="9" s="1"/>
  <c r="M243" i="9"/>
  <c r="L243" i="9"/>
  <c r="E243" i="9"/>
  <c r="M242" i="9"/>
  <c r="L242" i="9"/>
  <c r="F242" i="9" s="1"/>
  <c r="E242" i="9"/>
  <c r="B242" i="9" s="1"/>
  <c r="M241" i="9"/>
  <c r="L241" i="9"/>
  <c r="F241" i="9"/>
  <c r="E241" i="9"/>
  <c r="B241" i="9" s="1"/>
  <c r="M240" i="9"/>
  <c r="L240" i="9"/>
  <c r="F240" i="9" s="1"/>
  <c r="E240" i="9"/>
  <c r="M239" i="9"/>
  <c r="L239" i="9"/>
  <c r="F239" i="9" s="1"/>
  <c r="B239" i="9" s="1"/>
  <c r="E239" i="9"/>
  <c r="M238" i="9"/>
  <c r="L238" i="9"/>
  <c r="F238" i="9" s="1"/>
  <c r="E238" i="9"/>
  <c r="B238" i="9" s="1"/>
  <c r="M237" i="9"/>
  <c r="L237" i="9"/>
  <c r="F237" i="9"/>
  <c r="E237" i="9"/>
  <c r="B237" i="9" s="1"/>
  <c r="M236" i="9"/>
  <c r="L236" i="9"/>
  <c r="F236" i="9" s="1"/>
  <c r="E236" i="9"/>
  <c r="B236" i="9" s="1"/>
  <c r="M235" i="9"/>
  <c r="L235" i="9"/>
  <c r="E235" i="9"/>
  <c r="M234" i="9"/>
  <c r="L234" i="9"/>
  <c r="F234" i="9" s="1"/>
  <c r="E234" i="9"/>
  <c r="B234" i="9" s="1"/>
  <c r="M233" i="9"/>
  <c r="L233" i="9"/>
  <c r="F233" i="9"/>
  <c r="E233" i="9"/>
  <c r="B233" i="9" s="1"/>
  <c r="M232" i="9"/>
  <c r="L232" i="9"/>
  <c r="F232" i="9" s="1"/>
  <c r="E232" i="9"/>
  <c r="M231" i="9"/>
  <c r="L231" i="9"/>
  <c r="F231" i="9" s="1"/>
  <c r="B231" i="9" s="1"/>
  <c r="E231" i="9"/>
  <c r="M230" i="9"/>
  <c r="L230" i="9"/>
  <c r="F230" i="9" s="1"/>
  <c r="E230" i="9"/>
  <c r="M229" i="9"/>
  <c r="L229" i="9"/>
  <c r="F229" i="9"/>
  <c r="E229" i="9"/>
  <c r="M228" i="9"/>
  <c r="L228" i="9"/>
  <c r="F228" i="9" s="1"/>
  <c r="E228" i="9"/>
  <c r="B228" i="9" s="1"/>
  <c r="M227" i="9"/>
  <c r="L227" i="9"/>
  <c r="E227" i="9"/>
  <c r="M226" i="9"/>
  <c r="L226" i="9"/>
  <c r="F226" i="9" s="1"/>
  <c r="E226" i="9"/>
  <c r="B226" i="9" s="1"/>
  <c r="H225" i="9"/>
  <c r="G225" i="9"/>
  <c r="F225" i="9"/>
  <c r="E225" i="9"/>
  <c r="B225" i="9" s="1"/>
  <c r="M224" i="9"/>
  <c r="L224" i="9"/>
  <c r="F224" i="9" s="1"/>
  <c r="E224" i="9"/>
  <c r="M223" i="9"/>
  <c r="L223" i="9"/>
  <c r="F223" i="9" s="1"/>
  <c r="B223" i="9" s="1"/>
  <c r="E223" i="9"/>
  <c r="M222" i="9"/>
  <c r="L222" i="9"/>
  <c r="E222" i="9"/>
  <c r="M221" i="9"/>
  <c r="L221" i="9"/>
  <c r="F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s="1"/>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F143" i="9"/>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F122" i="9"/>
  <c r="H121" i="9"/>
  <c r="E121" i="9" s="1"/>
  <c r="G121" i="9"/>
  <c r="F121" i="9"/>
  <c r="B121" i="9"/>
  <c r="H120" i="9"/>
  <c r="G120" i="9"/>
  <c r="F120" i="9"/>
  <c r="E120" i="9"/>
  <c r="B120" i="9" s="1"/>
  <c r="H119" i="9"/>
  <c r="G119" i="9"/>
  <c r="E119" i="9" s="1"/>
  <c r="F119" i="9"/>
  <c r="H118" i="9"/>
  <c r="G118" i="9"/>
  <c r="F118" i="9"/>
  <c r="H117" i="9"/>
  <c r="E117" i="9" s="1"/>
  <c r="G117" i="9"/>
  <c r="F117" i="9"/>
  <c r="B117" i="9"/>
  <c r="H116" i="9"/>
  <c r="G116" i="9"/>
  <c r="F116" i="9"/>
  <c r="E116" i="9"/>
  <c r="B116" i="9" s="1"/>
  <c r="H115" i="9"/>
  <c r="G115" i="9"/>
  <c r="E115" i="9" s="1"/>
  <c r="B115" i="9" s="1"/>
  <c r="F115" i="9"/>
  <c r="H114" i="9"/>
  <c r="G114" i="9"/>
  <c r="F114" i="9"/>
  <c r="H113" i="9"/>
  <c r="E113" i="9" s="1"/>
  <c r="G113" i="9"/>
  <c r="F113" i="9"/>
  <c r="B113" i="9"/>
  <c r="H112" i="9"/>
  <c r="G112" i="9"/>
  <c r="F112" i="9"/>
  <c r="E112" i="9"/>
  <c r="B112" i="9" s="1"/>
  <c r="H111" i="9"/>
  <c r="G111" i="9"/>
  <c r="E111" i="9" s="1"/>
  <c r="B111" i="9" s="1"/>
  <c r="F111" i="9"/>
  <c r="H110" i="9"/>
  <c r="G110" i="9"/>
  <c r="F110" i="9"/>
  <c r="H109" i="9"/>
  <c r="E109" i="9" s="1"/>
  <c r="G109" i="9"/>
  <c r="F109" i="9"/>
  <c r="B109" i="9"/>
  <c r="H108" i="9"/>
  <c r="G108" i="9"/>
  <c r="F108" i="9"/>
  <c r="E108" i="9"/>
  <c r="B108" i="9" s="1"/>
  <c r="H107" i="9"/>
  <c r="G107" i="9"/>
  <c r="E107" i="9" s="1"/>
  <c r="B107" i="9" s="1"/>
  <c r="F107" i="9"/>
  <c r="H106" i="9"/>
  <c r="G106" i="9"/>
  <c r="F106" i="9"/>
  <c r="H105" i="9"/>
  <c r="E105" i="9" s="1"/>
  <c r="G105" i="9"/>
  <c r="F105" i="9"/>
  <c r="B105" i="9"/>
  <c r="H104" i="9"/>
  <c r="G104" i="9"/>
  <c r="F104" i="9"/>
  <c r="E104" i="9"/>
  <c r="B104" i="9" s="1"/>
  <c r="H103" i="9"/>
  <c r="G103" i="9"/>
  <c r="E103" i="9" s="1"/>
  <c r="B103" i="9" s="1"/>
  <c r="F103" i="9"/>
  <c r="H102" i="9"/>
  <c r="G102" i="9"/>
  <c r="F102" i="9"/>
  <c r="H101" i="9"/>
  <c r="E101" i="9" s="1"/>
  <c r="G101" i="9"/>
  <c r="F101" i="9"/>
  <c r="B101" i="9"/>
  <c r="H100" i="9"/>
  <c r="G100" i="9"/>
  <c r="F100" i="9"/>
  <c r="E100" i="9"/>
  <c r="B100" i="9" s="1"/>
  <c r="H99" i="9"/>
  <c r="G99" i="9"/>
  <c r="E99" i="9" s="1"/>
  <c r="B99" i="9" s="1"/>
  <c r="F99" i="9"/>
  <c r="H98" i="9"/>
  <c r="G98" i="9"/>
  <c r="F98" i="9"/>
  <c r="H97" i="9"/>
  <c r="E97" i="9" s="1"/>
  <c r="G97" i="9"/>
  <c r="F97" i="9"/>
  <c r="B97" i="9"/>
  <c r="H96" i="9"/>
  <c r="G96" i="9"/>
  <c r="F96" i="9"/>
  <c r="E96" i="9"/>
  <c r="B96" i="9" s="1"/>
  <c r="H95" i="9"/>
  <c r="G95" i="9"/>
  <c r="E95" i="9" s="1"/>
  <c r="B95" i="9" s="1"/>
  <c r="F95" i="9"/>
  <c r="H94" i="9"/>
  <c r="G94" i="9"/>
  <c r="F94" i="9"/>
  <c r="H93" i="9"/>
  <c r="E93" i="9" s="1"/>
  <c r="G93" i="9"/>
  <c r="F93" i="9"/>
  <c r="B93" i="9"/>
  <c r="H92" i="9"/>
  <c r="G92" i="9"/>
  <c r="F92" i="9"/>
  <c r="E92" i="9"/>
  <c r="B92" i="9" s="1"/>
  <c r="H91" i="9"/>
  <c r="G91" i="9"/>
  <c r="E91" i="9" s="1"/>
  <c r="B91" i="9" s="1"/>
  <c r="F91" i="9"/>
  <c r="H90" i="9"/>
  <c r="G90" i="9"/>
  <c r="F90" i="9"/>
  <c r="H89" i="9"/>
  <c r="E89" i="9" s="1"/>
  <c r="B89" i="9" s="1"/>
  <c r="G89" i="9"/>
  <c r="F89" i="9"/>
  <c r="H88" i="9"/>
  <c r="G88" i="9"/>
  <c r="F88" i="9"/>
  <c r="E88" i="9"/>
  <c r="B88" i="9" s="1"/>
  <c r="H87" i="9"/>
  <c r="G87" i="9"/>
  <c r="F87" i="9"/>
  <c r="H86" i="9"/>
  <c r="G86" i="9"/>
  <c r="F86" i="9"/>
  <c r="E86" i="9"/>
  <c r="B86" i="9" s="1"/>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F63" i="9"/>
  <c r="H62" i="9"/>
  <c r="E62" i="9" s="1"/>
  <c r="B62" i="9" s="1"/>
  <c r="G62" i="9"/>
  <c r="F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F55" i="9"/>
  <c r="H54" i="9"/>
  <c r="E54" i="9" s="1"/>
  <c r="B54" i="9" s="1"/>
  <c r="G54" i="9"/>
  <c r="F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F47" i="9"/>
  <c r="H46" i="9"/>
  <c r="G46" i="9"/>
  <c r="F46" i="9"/>
  <c r="H45" i="9"/>
  <c r="G45" i="9"/>
  <c r="F45" i="9"/>
  <c r="E45" i="9"/>
  <c r="B45" i="9" s="1"/>
  <c r="H44" i="9"/>
  <c r="G44" i="9"/>
  <c r="F44" i="9"/>
  <c r="H43" i="9"/>
  <c r="G43" i="9"/>
  <c r="F43" i="9"/>
  <c r="H42" i="9"/>
  <c r="G42" i="9"/>
  <c r="F42" i="9"/>
  <c r="H41" i="9"/>
  <c r="G41" i="9"/>
  <c r="F41" i="9"/>
  <c r="E41" i="9"/>
  <c r="B41" i="9" s="1"/>
  <c r="H40" i="9"/>
  <c r="G40" i="9"/>
  <c r="E40" i="9" s="1"/>
  <c r="B40" i="9" s="1"/>
  <c r="F40" i="9"/>
  <c r="H39" i="9"/>
  <c r="G39" i="9"/>
  <c r="F39" i="9"/>
  <c r="H38" i="9"/>
  <c r="E38" i="9" s="1"/>
  <c r="B38" i="9" s="1"/>
  <c r="G38" i="9"/>
  <c r="F38" i="9"/>
  <c r="H37" i="9"/>
  <c r="G37" i="9"/>
  <c r="F37" i="9"/>
  <c r="H36" i="9"/>
  <c r="G36" i="9"/>
  <c r="E36" i="9" s="1"/>
  <c r="B36" i="9" s="1"/>
  <c r="F36" i="9"/>
  <c r="H35" i="9"/>
  <c r="G35" i="9"/>
  <c r="F35" i="9"/>
  <c r="H34" i="9"/>
  <c r="E34" i="9" s="1"/>
  <c r="B34" i="9" s="1"/>
  <c r="G34" i="9"/>
  <c r="F34" i="9"/>
  <c r="H33" i="9"/>
  <c r="G33" i="9"/>
  <c r="F33" i="9"/>
  <c r="E33" i="9"/>
  <c r="B33" i="9" s="1"/>
  <c r="H32" i="9"/>
  <c r="G32" i="9"/>
  <c r="E32" i="9" s="1"/>
  <c r="B32" i="9" s="1"/>
  <c r="F32" i="9"/>
  <c r="H31" i="9"/>
  <c r="G31" i="9"/>
  <c r="F31" i="9"/>
  <c r="H30" i="9"/>
  <c r="E30" i="9" s="1"/>
  <c r="B30" i="9" s="1"/>
  <c r="G30" i="9"/>
  <c r="F30" i="9"/>
  <c r="H29" i="9"/>
  <c r="G29" i="9"/>
  <c r="F29" i="9"/>
  <c r="H28" i="9"/>
  <c r="G28" i="9"/>
  <c r="E28" i="9" s="1"/>
  <c r="B28" i="9" s="1"/>
  <c r="F28" i="9"/>
  <c r="H27" i="9"/>
  <c r="G27" i="9"/>
  <c r="F27" i="9"/>
  <c r="H26" i="9"/>
  <c r="G26" i="9"/>
  <c r="F26" i="9"/>
  <c r="H25" i="9"/>
  <c r="G25" i="9"/>
  <c r="F25" i="9"/>
  <c r="H24" i="9"/>
  <c r="G24" i="9"/>
  <c r="E24" i="9" s="1"/>
  <c r="B24" i="9" s="1"/>
  <c r="F24" i="9"/>
  <c r="H23" i="9"/>
  <c r="G23" i="9"/>
  <c r="F23" i="9"/>
  <c r="H22" i="9"/>
  <c r="G22" i="9"/>
  <c r="F22" i="9"/>
  <c r="H21" i="9"/>
  <c r="G21" i="9"/>
  <c r="F21" i="9"/>
  <c r="E21" i="9"/>
  <c r="B21" i="9" s="1"/>
  <c r="F20" i="9"/>
  <c r="I10" i="9"/>
  <c r="F4" i="9"/>
  <c r="O3" i="9"/>
  <c r="G274" i="9" s="1"/>
  <c r="I3" i="9"/>
  <c r="H3" i="9"/>
  <c r="G3" i="9"/>
  <c r="D101" i="8"/>
  <c r="D95" i="8"/>
  <c r="D90" i="8"/>
  <c r="D85" i="8"/>
  <c r="D80" i="8"/>
  <c r="D75" i="8"/>
  <c r="D70" i="8"/>
  <c r="D65" i="8"/>
  <c r="D60" i="8"/>
  <c r="D55" i="8"/>
  <c r="D50" i="8"/>
  <c r="D44" i="8"/>
  <c r="D36" i="8"/>
  <c r="D26" i="8"/>
  <c r="D24" i="8"/>
  <c r="C1499" i="1" s="1"/>
  <c r="D18" i="8"/>
  <c r="D8" i="8"/>
  <c r="D6" i="8" s="1"/>
  <c r="C1481" i="1" s="1"/>
  <c r="E44" i="7"/>
  <c r="D44" i="7"/>
  <c r="E39" i="7"/>
  <c r="D39" i="7"/>
  <c r="E38" i="7"/>
  <c r="D38" i="7"/>
  <c r="E30" i="7"/>
  <c r="D30" i="7"/>
  <c r="E23" i="7"/>
  <c r="D23" i="7"/>
  <c r="D22" i="7" s="1"/>
  <c r="E14" i="7"/>
  <c r="D14" i="7"/>
  <c r="E7" i="7"/>
  <c r="D7" i="7"/>
  <c r="D6" i="7" s="1"/>
  <c r="C1437" i="1"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F115"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F39" i="6"/>
  <c r="E39" i="6"/>
  <c r="D39" i="6"/>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124" i="1" s="1"/>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D78"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E12" i="5" s="1"/>
  <c r="D990"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E481" i="4"/>
  <c r="D481" i="4"/>
  <c r="F481" i="4" s="1"/>
  <c r="F480" i="4"/>
  <c r="F479" i="4"/>
  <c r="F478" i="4"/>
  <c r="E478" i="4"/>
  <c r="E472" i="4" s="1"/>
  <c r="D478" i="4"/>
  <c r="F477" i="4"/>
  <c r="F476" i="4"/>
  <c r="F475" i="4"/>
  <c r="F474" i="4"/>
  <c r="E473" i="4"/>
  <c r="D473" i="4"/>
  <c r="F471" i="4"/>
  <c r="F470" i="4"/>
  <c r="F469" i="4"/>
  <c r="E469" i="4"/>
  <c r="D469" i="4"/>
  <c r="F468" i="4"/>
  <c r="F467" i="4"/>
  <c r="F466" i="4"/>
  <c r="E466" i="4"/>
  <c r="D466" i="4"/>
  <c r="F465" i="4"/>
  <c r="F464"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8" i="4" s="1"/>
  <c r="E417" i="4"/>
  <c r="D412" i="1" s="1"/>
  <c r="D417" i="4"/>
  <c r="D644" i="4" s="1"/>
  <c r="F644" i="4" s="1"/>
  <c r="E416" i="4"/>
  <c r="D416" i="4"/>
  <c r="D643" i="4" s="1"/>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F344" i="4"/>
  <c r="D344" i="4"/>
  <c r="F343" i="4"/>
  <c r="F342" i="4"/>
  <c r="F341" i="4"/>
  <c r="F340" i="4"/>
  <c r="E339" i="4"/>
  <c r="E311" i="4"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D263" i="4" s="1"/>
  <c r="F263" i="4" s="1"/>
  <c r="F272" i="4"/>
  <c r="F271" i="4"/>
  <c r="F270" i="4"/>
  <c r="F269" i="4"/>
  <c r="E268" i="4"/>
  <c r="D268" i="4"/>
  <c r="F268" i="4" s="1"/>
  <c r="F267" i="4"/>
  <c r="F266" i="4"/>
  <c r="F265" i="4"/>
  <c r="E264" i="4"/>
  <c r="E263" i="4" s="1"/>
  <c r="D264" i="4"/>
  <c r="F264"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E244" i="4"/>
  <c r="E224" i="4" s="1"/>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E196" i="4"/>
  <c r="D192" i="1"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4" i="4" s="1"/>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E133" i="4" s="1"/>
  <c r="D134" i="4"/>
  <c r="F134" i="4" s="1"/>
  <c r="F132" i="4"/>
  <c r="F131" i="4"/>
  <c r="F130" i="4"/>
  <c r="F129" i="4"/>
  <c r="E128" i="4"/>
  <c r="E124" i="4" s="1"/>
  <c r="D128" i="4"/>
  <c r="F128" i="4" s="1"/>
  <c r="F127" i="4"/>
  <c r="F126" i="4"/>
  <c r="F125" i="4"/>
  <c r="E125" i="4"/>
  <c r="D125" i="4"/>
  <c r="D124" i="4" s="1"/>
  <c r="F124" i="4" s="1"/>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C1579" i="1"/>
  <c r="G1579" i="1" s="1"/>
  <c r="C1578" i="1"/>
  <c r="C1577" i="1"/>
  <c r="H1576" i="1"/>
  <c r="C1576" i="1"/>
  <c r="G1576" i="1" s="1"/>
  <c r="H1575" i="1"/>
  <c r="C1575" i="1"/>
  <c r="G1575" i="1" s="1"/>
  <c r="C1574" i="1"/>
  <c r="C1573" i="1"/>
  <c r="H1572" i="1"/>
  <c r="G1572" i="1"/>
  <c r="C1572" i="1"/>
  <c r="H1571" i="1"/>
  <c r="C1571" i="1"/>
  <c r="G1571" i="1" s="1"/>
  <c r="C1570" i="1"/>
  <c r="C1569" i="1"/>
  <c r="H1568" i="1"/>
  <c r="G1568" i="1"/>
  <c r="C1568" i="1"/>
  <c r="C1567" i="1"/>
  <c r="C1566" i="1"/>
  <c r="C1565" i="1"/>
  <c r="H1564" i="1"/>
  <c r="G1564" i="1"/>
  <c r="C1564" i="1"/>
  <c r="C1563" i="1"/>
  <c r="G1563" i="1" s="1"/>
  <c r="C1562" i="1"/>
  <c r="G1561" i="1"/>
  <c r="C1561" i="1"/>
  <c r="H1561" i="1" s="1"/>
  <c r="C1560" i="1"/>
  <c r="H1559" i="1"/>
  <c r="G1559" i="1"/>
  <c r="C1559" i="1"/>
  <c r="H1558" i="1"/>
  <c r="C1558" i="1"/>
  <c r="G1558" i="1" s="1"/>
  <c r="G1557" i="1"/>
  <c r="C1557" i="1"/>
  <c r="H1557" i="1" s="1"/>
  <c r="H1556" i="1"/>
  <c r="C1556" i="1"/>
  <c r="G1556" i="1" s="1"/>
  <c r="H1555" i="1"/>
  <c r="G1555" i="1"/>
  <c r="C1555" i="1"/>
  <c r="H1554" i="1"/>
  <c r="C1554" i="1"/>
  <c r="G1554" i="1" s="1"/>
  <c r="G1553" i="1"/>
  <c r="C1553" i="1"/>
  <c r="H1553" i="1" s="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H1531" i="1"/>
  <c r="C1531" i="1"/>
  <c r="G1531" i="1" s="1"/>
  <c r="G1530" i="1"/>
  <c r="C1530" i="1"/>
  <c r="H1530" i="1" s="1"/>
  <c r="C1529" i="1"/>
  <c r="H1528" i="1"/>
  <c r="C1528" i="1"/>
  <c r="G1528" i="1" s="1"/>
  <c r="H1527" i="1"/>
  <c r="G1527" i="1"/>
  <c r="C1527" i="1"/>
  <c r="C1526" i="1"/>
  <c r="C1525" i="1"/>
  <c r="H1525" i="1" s="1"/>
  <c r="H1523" i="1"/>
  <c r="G1523" i="1"/>
  <c r="C1523" i="1"/>
  <c r="H1522" i="1"/>
  <c r="C1522" i="1"/>
  <c r="G1522" i="1" s="1"/>
  <c r="C1521" i="1"/>
  <c r="C1520" i="1"/>
  <c r="G1520" i="1" s="1"/>
  <c r="H1519" i="1"/>
  <c r="G1519" i="1"/>
  <c r="C1519" i="1"/>
  <c r="C1516" i="1"/>
  <c r="H1515" i="1"/>
  <c r="G1515" i="1"/>
  <c r="C1515" i="1"/>
  <c r="H1514" i="1"/>
  <c r="C1514" i="1"/>
  <c r="G1514" i="1" s="1"/>
  <c r="C1513" i="1"/>
  <c r="C1512" i="1"/>
  <c r="G1512" i="1" s="1"/>
  <c r="H1511" i="1"/>
  <c r="G1511" i="1"/>
  <c r="C1511" i="1"/>
  <c r="C1510" i="1"/>
  <c r="C1509" i="1"/>
  <c r="H1509" i="1" s="1"/>
  <c r="C1508" i="1"/>
  <c r="H1507" i="1"/>
  <c r="G1507" i="1"/>
  <c r="C1507" i="1"/>
  <c r="H1506" i="1"/>
  <c r="C1506" i="1"/>
  <c r="G1506" i="1" s="1"/>
  <c r="C1505" i="1"/>
  <c r="C1504" i="1"/>
  <c r="G1504" i="1" s="1"/>
  <c r="G1503" i="1"/>
  <c r="C1503" i="1"/>
  <c r="H1503" i="1" s="1"/>
  <c r="C1502" i="1"/>
  <c r="C1501" i="1"/>
  <c r="H1501" i="1" s="1"/>
  <c r="C1500" i="1"/>
  <c r="H1498" i="1"/>
  <c r="C1498" i="1"/>
  <c r="G1498" i="1" s="1"/>
  <c r="C1497" i="1"/>
  <c r="C1496" i="1"/>
  <c r="G1496" i="1" s="1"/>
  <c r="H1495" i="1"/>
  <c r="G1495" i="1"/>
  <c r="C1495" i="1"/>
  <c r="C1494" i="1"/>
  <c r="C1493" i="1"/>
  <c r="H1493" i="1" s="1"/>
  <c r="C1492" i="1"/>
  <c r="C1491" i="1"/>
  <c r="H1491" i="1" s="1"/>
  <c r="H1490" i="1"/>
  <c r="C1490" i="1"/>
  <c r="G1490" i="1" s="1"/>
  <c r="C1489" i="1"/>
  <c r="C1488" i="1"/>
  <c r="G1488" i="1" s="1"/>
  <c r="H1487" i="1"/>
  <c r="G1487" i="1"/>
  <c r="C1487" i="1"/>
  <c r="C1486" i="1"/>
  <c r="C1485" i="1"/>
  <c r="H1485" i="1" s="1"/>
  <c r="C1484" i="1"/>
  <c r="C1482" i="1"/>
  <c r="G1482" i="1" s="1"/>
  <c r="C1480" i="1"/>
  <c r="D1479" i="1"/>
  <c r="C1479" i="1"/>
  <c r="H1479" i="1" s="1"/>
  <c r="D1478" i="1"/>
  <c r="C1478" i="1"/>
  <c r="D1477" i="1"/>
  <c r="G1477" i="1" s="1"/>
  <c r="C1477" i="1"/>
  <c r="H1476" i="1"/>
  <c r="G1476" i="1"/>
  <c r="I1476" i="1" s="1"/>
  <c r="D1476" i="1"/>
  <c r="C1476" i="1"/>
  <c r="J1476" i="1" s="1"/>
  <c r="C1475" i="1"/>
  <c r="G1474" i="1"/>
  <c r="I1474" i="1" s="1"/>
  <c r="D1474" i="1"/>
  <c r="C1474" i="1"/>
  <c r="H1474" i="1" s="1"/>
  <c r="H1473" i="1"/>
  <c r="D1473" i="1"/>
  <c r="C1473" i="1"/>
  <c r="J1473" i="1" s="1"/>
  <c r="J1472" i="1"/>
  <c r="D1472" i="1"/>
  <c r="C1472" i="1"/>
  <c r="H1471" i="1"/>
  <c r="G1471" i="1"/>
  <c r="I1471" i="1" s="1"/>
  <c r="D1471" i="1"/>
  <c r="C1471" i="1"/>
  <c r="J1471" i="1" s="1"/>
  <c r="H1470" i="1"/>
  <c r="G1470" i="1"/>
  <c r="D1470" i="1"/>
  <c r="C1470" i="1"/>
  <c r="C1469" i="1"/>
  <c r="D1468" i="1"/>
  <c r="G1468" i="1" s="1"/>
  <c r="C1468" i="1"/>
  <c r="H1467" i="1"/>
  <c r="G1467" i="1"/>
  <c r="I1467" i="1" s="1"/>
  <c r="D1467" i="1"/>
  <c r="C1467" i="1"/>
  <c r="J1467" i="1" s="1"/>
  <c r="D1466" i="1"/>
  <c r="C1466" i="1"/>
  <c r="H1466" i="1" s="1"/>
  <c r="D1465" i="1"/>
  <c r="C1465" i="1"/>
  <c r="D1464" i="1"/>
  <c r="G1464" i="1" s="1"/>
  <c r="C1464" i="1"/>
  <c r="H1463" i="1"/>
  <c r="G1463" i="1"/>
  <c r="I1463" i="1" s="1"/>
  <c r="D1463" i="1"/>
  <c r="C1463" i="1"/>
  <c r="J1463" i="1" s="1"/>
  <c r="D1462" i="1"/>
  <c r="C1462" i="1"/>
  <c r="H1462" i="1" s="1"/>
  <c r="G1461" i="1"/>
  <c r="D1461" i="1"/>
  <c r="C1461" i="1"/>
  <c r="H1461" i="1" s="1"/>
  <c r="H1460" i="1"/>
  <c r="D1460" i="1"/>
  <c r="C1460" i="1"/>
  <c r="J1460" i="1" s="1"/>
  <c r="D1459" i="1"/>
  <c r="C1459" i="1"/>
  <c r="J1459" i="1" s="1"/>
  <c r="H1458" i="1"/>
  <c r="G1458" i="1"/>
  <c r="I1458" i="1" s="1"/>
  <c r="D1458" i="1"/>
  <c r="C1458" i="1"/>
  <c r="J1458" i="1" s="1"/>
  <c r="G1457" i="1"/>
  <c r="I1457" i="1" s="1"/>
  <c r="D1457" i="1"/>
  <c r="C1457" i="1"/>
  <c r="H1457" i="1" s="1"/>
  <c r="H1456" i="1"/>
  <c r="D1456" i="1"/>
  <c r="C1456" i="1"/>
  <c r="J1456" i="1" s="1"/>
  <c r="J1455" i="1"/>
  <c r="D1455" i="1"/>
  <c r="C1455" i="1"/>
  <c r="C1454" i="1"/>
  <c r="C1453" i="1"/>
  <c r="H1452" i="1"/>
  <c r="D1452" i="1"/>
  <c r="C1452" i="1"/>
  <c r="J1452" i="1" s="1"/>
  <c r="J1451" i="1"/>
  <c r="D1451" i="1"/>
  <c r="C1451" i="1"/>
  <c r="H1450" i="1"/>
  <c r="G1450" i="1"/>
  <c r="I1450" i="1" s="1"/>
  <c r="D1450" i="1"/>
  <c r="C1450" i="1"/>
  <c r="J1450" i="1" s="1"/>
  <c r="G1449" i="1"/>
  <c r="I1449" i="1" s="1"/>
  <c r="D1449" i="1"/>
  <c r="C1449" i="1"/>
  <c r="H1449" i="1" s="1"/>
  <c r="H1448" i="1"/>
  <c r="D1448" i="1"/>
  <c r="C1448" i="1"/>
  <c r="J1448" i="1" s="1"/>
  <c r="D1447" i="1"/>
  <c r="C1447" i="1"/>
  <c r="H1446" i="1"/>
  <c r="G1446" i="1"/>
  <c r="I1446" i="1" s="1"/>
  <c r="D1446" i="1"/>
  <c r="C1446" i="1"/>
  <c r="J1446" i="1" s="1"/>
  <c r="D1445" i="1"/>
  <c r="C1445" i="1"/>
  <c r="J1444" i="1"/>
  <c r="H1444" i="1"/>
  <c r="G1444" i="1"/>
  <c r="I1444" i="1" s="1"/>
  <c r="D1444" i="1"/>
  <c r="C1444" i="1"/>
  <c r="D1443" i="1"/>
  <c r="C1443" i="1"/>
  <c r="G1443" i="1" s="1"/>
  <c r="J1442" i="1"/>
  <c r="D1442" i="1"/>
  <c r="H1442" i="1" s="1"/>
  <c r="C1442" i="1"/>
  <c r="D1441" i="1"/>
  <c r="H1441" i="1" s="1"/>
  <c r="C1441" i="1"/>
  <c r="J1440" i="1"/>
  <c r="H1440" i="1"/>
  <c r="G1440" i="1"/>
  <c r="I1440" i="1" s="1"/>
  <c r="D1440" i="1"/>
  <c r="C1440" i="1"/>
  <c r="D1439" i="1"/>
  <c r="C1439" i="1"/>
  <c r="G1439" i="1" s="1"/>
  <c r="H1438" i="1"/>
  <c r="D1438" i="1"/>
  <c r="C1438" i="1"/>
  <c r="G1438" i="1" s="1"/>
  <c r="D1437" i="1"/>
  <c r="H1434" i="1"/>
  <c r="D1434" i="1"/>
  <c r="C1434" i="1"/>
  <c r="G1434" i="1" s="1"/>
  <c r="H1433" i="1"/>
  <c r="D1433" i="1"/>
  <c r="C1433" i="1"/>
  <c r="D1432" i="1"/>
  <c r="C1432" i="1"/>
  <c r="D1431" i="1"/>
  <c r="C1431" i="1"/>
  <c r="H1430" i="1"/>
  <c r="D1430" i="1"/>
  <c r="C1430" i="1"/>
  <c r="G1430" i="1" s="1"/>
  <c r="D1429" i="1"/>
  <c r="H1429" i="1" s="1"/>
  <c r="C1429" i="1"/>
  <c r="D1428" i="1"/>
  <c r="C1428" i="1"/>
  <c r="D1427" i="1"/>
  <c r="C1427" i="1"/>
  <c r="H1426" i="1"/>
  <c r="D1426" i="1"/>
  <c r="C1426" i="1"/>
  <c r="G1426" i="1" s="1"/>
  <c r="H1425" i="1"/>
  <c r="D1425" i="1"/>
  <c r="C1425" i="1"/>
  <c r="D1424" i="1"/>
  <c r="C1424" i="1"/>
  <c r="D1423" i="1"/>
  <c r="C1423" i="1"/>
  <c r="H1422" i="1"/>
  <c r="D1422" i="1"/>
  <c r="C1422" i="1"/>
  <c r="G1422" i="1" s="1"/>
  <c r="D1421" i="1"/>
  <c r="H1421" i="1" s="1"/>
  <c r="C1421" i="1"/>
  <c r="D1420" i="1"/>
  <c r="C1420" i="1"/>
  <c r="D1419" i="1"/>
  <c r="C1419" i="1"/>
  <c r="H1418" i="1"/>
  <c r="D1418" i="1"/>
  <c r="C1418" i="1"/>
  <c r="G1418" i="1" s="1"/>
  <c r="H1417" i="1"/>
  <c r="D1417" i="1"/>
  <c r="C1417" i="1"/>
  <c r="D1416" i="1"/>
  <c r="C1416" i="1"/>
  <c r="D1415" i="1"/>
  <c r="C1415" i="1"/>
  <c r="H1414" i="1"/>
  <c r="D1414" i="1"/>
  <c r="C1414" i="1"/>
  <c r="G1414" i="1" s="1"/>
  <c r="D1413" i="1"/>
  <c r="H1413" i="1" s="1"/>
  <c r="C1413" i="1"/>
  <c r="D1412" i="1"/>
  <c r="C1412" i="1"/>
  <c r="D1411" i="1"/>
  <c r="C1411" i="1"/>
  <c r="H1410" i="1"/>
  <c r="D1410" i="1"/>
  <c r="C1410" i="1"/>
  <c r="G1410" i="1" s="1"/>
  <c r="H1409" i="1"/>
  <c r="D1409" i="1"/>
  <c r="C1409" i="1"/>
  <c r="C1408" i="1"/>
  <c r="D1407" i="1"/>
  <c r="C1407" i="1"/>
  <c r="H1406" i="1"/>
  <c r="D1406" i="1"/>
  <c r="C1406" i="1"/>
  <c r="G1406" i="1" s="1"/>
  <c r="D1405" i="1"/>
  <c r="H1405" i="1" s="1"/>
  <c r="C1405" i="1"/>
  <c r="D1404" i="1"/>
  <c r="C1404" i="1"/>
  <c r="D1403" i="1"/>
  <c r="C1403" i="1"/>
  <c r="H1402" i="1"/>
  <c r="D1402" i="1"/>
  <c r="C1402" i="1"/>
  <c r="G1402" i="1" s="1"/>
  <c r="H1401" i="1"/>
  <c r="D1401" i="1"/>
  <c r="C1401" i="1"/>
  <c r="D1400" i="1"/>
  <c r="C1400" i="1"/>
  <c r="D1399" i="1"/>
  <c r="C1399" i="1"/>
  <c r="H1398" i="1"/>
  <c r="D1398" i="1"/>
  <c r="C1398" i="1"/>
  <c r="G1398" i="1" s="1"/>
  <c r="D1397" i="1"/>
  <c r="H1397" i="1" s="1"/>
  <c r="C1397" i="1"/>
  <c r="D1396" i="1"/>
  <c r="C1396" i="1"/>
  <c r="D1395" i="1"/>
  <c r="C1395" i="1"/>
  <c r="H1394" i="1"/>
  <c r="D1394" i="1"/>
  <c r="C1394" i="1"/>
  <c r="G1394" i="1" s="1"/>
  <c r="H1393" i="1"/>
  <c r="D1393" i="1"/>
  <c r="C1393" i="1"/>
  <c r="D1392" i="1"/>
  <c r="C1392" i="1"/>
  <c r="D1391" i="1"/>
  <c r="C1391" i="1"/>
  <c r="H1390" i="1"/>
  <c r="D1390" i="1"/>
  <c r="C1390" i="1"/>
  <c r="G1390" i="1" s="1"/>
  <c r="D1389" i="1"/>
  <c r="H1389" i="1" s="1"/>
  <c r="C1389" i="1"/>
  <c r="D1388" i="1"/>
  <c r="C1388" i="1"/>
  <c r="D1387" i="1"/>
  <c r="C1387" i="1"/>
  <c r="H1386" i="1"/>
  <c r="D1386" i="1"/>
  <c r="C1386" i="1"/>
  <c r="G1386" i="1" s="1"/>
  <c r="H1385" i="1"/>
  <c r="D1385" i="1"/>
  <c r="C1385" i="1"/>
  <c r="D1384" i="1"/>
  <c r="C1384" i="1"/>
  <c r="D1383" i="1"/>
  <c r="C1383" i="1"/>
  <c r="H1382" i="1"/>
  <c r="D1382" i="1"/>
  <c r="C1382" i="1"/>
  <c r="G1382" i="1" s="1"/>
  <c r="D1381" i="1"/>
  <c r="H1381" i="1" s="1"/>
  <c r="C1381" i="1"/>
  <c r="D1380" i="1"/>
  <c r="C1380" i="1"/>
  <c r="D1379" i="1"/>
  <c r="C1379" i="1"/>
  <c r="H1378" i="1"/>
  <c r="D1378" i="1"/>
  <c r="C1378" i="1"/>
  <c r="G1378" i="1" s="1"/>
  <c r="H1377" i="1"/>
  <c r="D1377" i="1"/>
  <c r="C1377" i="1"/>
  <c r="D1376" i="1"/>
  <c r="C1376" i="1"/>
  <c r="D1375" i="1"/>
  <c r="C1375" i="1"/>
  <c r="H1374" i="1"/>
  <c r="D1374" i="1"/>
  <c r="C1374" i="1"/>
  <c r="G1374" i="1" s="1"/>
  <c r="D1373" i="1"/>
  <c r="H1373" i="1" s="1"/>
  <c r="C1373" i="1"/>
  <c r="D1372" i="1"/>
  <c r="C1372" i="1"/>
  <c r="D1371" i="1"/>
  <c r="C1371" i="1"/>
  <c r="H1370" i="1"/>
  <c r="D1370" i="1"/>
  <c r="C1370" i="1"/>
  <c r="G1370" i="1" s="1"/>
  <c r="H1369" i="1"/>
  <c r="D1369" i="1"/>
  <c r="C1369" i="1"/>
  <c r="D1368" i="1"/>
  <c r="C1368" i="1"/>
  <c r="D1367" i="1"/>
  <c r="C1367" i="1"/>
  <c r="H1366" i="1"/>
  <c r="D1366" i="1"/>
  <c r="C1366" i="1"/>
  <c r="G1366" i="1" s="1"/>
  <c r="D1365" i="1"/>
  <c r="H1365" i="1" s="1"/>
  <c r="C1365" i="1"/>
  <c r="D1364" i="1"/>
  <c r="C1364" i="1"/>
  <c r="D1363" i="1"/>
  <c r="C1363" i="1"/>
  <c r="H1362" i="1"/>
  <c r="D1362" i="1"/>
  <c r="C1362" i="1"/>
  <c r="G1362" i="1" s="1"/>
  <c r="H1361" i="1"/>
  <c r="D1361" i="1"/>
  <c r="C1361" i="1"/>
  <c r="D1360" i="1"/>
  <c r="C1360" i="1"/>
  <c r="D1359" i="1"/>
  <c r="C1359" i="1"/>
  <c r="H1358" i="1"/>
  <c r="D1358" i="1"/>
  <c r="C1358" i="1"/>
  <c r="G1358" i="1" s="1"/>
  <c r="D1357" i="1"/>
  <c r="H1357" i="1" s="1"/>
  <c r="C1357" i="1"/>
  <c r="D1356" i="1"/>
  <c r="C1356" i="1"/>
  <c r="D1355" i="1"/>
  <c r="C1355" i="1"/>
  <c r="H1354" i="1"/>
  <c r="D1354" i="1"/>
  <c r="C1354" i="1"/>
  <c r="G1354" i="1" s="1"/>
  <c r="H1353" i="1"/>
  <c r="D1353" i="1"/>
  <c r="C1353" i="1"/>
  <c r="D1352" i="1"/>
  <c r="C1352" i="1"/>
  <c r="D1351" i="1"/>
  <c r="C1351" i="1"/>
  <c r="H1350" i="1"/>
  <c r="D1350" i="1"/>
  <c r="C1350" i="1"/>
  <c r="G1350" i="1" s="1"/>
  <c r="D1349" i="1"/>
  <c r="H1349" i="1" s="1"/>
  <c r="C1349" i="1"/>
  <c r="D1348" i="1"/>
  <c r="C1348" i="1"/>
  <c r="D1347" i="1"/>
  <c r="C1347" i="1"/>
  <c r="H1346" i="1"/>
  <c r="D1346" i="1"/>
  <c r="C1346" i="1"/>
  <c r="G1346" i="1" s="1"/>
  <c r="H1345" i="1"/>
  <c r="D1345" i="1"/>
  <c r="C1345" i="1"/>
  <c r="D1344" i="1"/>
  <c r="C1344" i="1"/>
  <c r="D1343" i="1"/>
  <c r="C1343" i="1"/>
  <c r="H1342" i="1"/>
  <c r="D1342" i="1"/>
  <c r="C1342" i="1"/>
  <c r="G1342" i="1" s="1"/>
  <c r="D1341" i="1"/>
  <c r="H1341" i="1" s="1"/>
  <c r="C1341" i="1"/>
  <c r="D1340" i="1"/>
  <c r="C1340" i="1"/>
  <c r="D1339" i="1"/>
  <c r="C1339" i="1"/>
  <c r="H1338" i="1"/>
  <c r="D1338" i="1"/>
  <c r="C1338" i="1"/>
  <c r="G1338" i="1" s="1"/>
  <c r="H1337" i="1"/>
  <c r="D1337" i="1"/>
  <c r="C1337" i="1"/>
  <c r="D1336" i="1"/>
  <c r="C1336" i="1"/>
  <c r="D1335" i="1"/>
  <c r="C1335" i="1"/>
  <c r="H1334" i="1"/>
  <c r="D1334" i="1"/>
  <c r="C1334" i="1"/>
  <c r="G1334" i="1" s="1"/>
  <c r="D1333" i="1"/>
  <c r="H1333" i="1" s="1"/>
  <c r="C1333" i="1"/>
  <c r="D1332" i="1"/>
  <c r="C1332" i="1"/>
  <c r="D1331" i="1"/>
  <c r="C1331" i="1"/>
  <c r="H1330" i="1"/>
  <c r="D1330" i="1"/>
  <c r="C1330" i="1"/>
  <c r="G1330" i="1" s="1"/>
  <c r="D1329" i="1"/>
  <c r="D1328" i="1"/>
  <c r="C1328" i="1"/>
  <c r="D1327" i="1"/>
  <c r="C1327" i="1"/>
  <c r="H1326" i="1"/>
  <c r="D1326" i="1"/>
  <c r="C1326" i="1"/>
  <c r="G1326" i="1" s="1"/>
  <c r="H1325" i="1"/>
  <c r="D1325" i="1"/>
  <c r="C1325" i="1"/>
  <c r="D1324" i="1"/>
  <c r="C1324" i="1"/>
  <c r="D1323" i="1"/>
  <c r="C1323" i="1"/>
  <c r="H1322" i="1"/>
  <c r="D1322" i="1"/>
  <c r="C1322" i="1"/>
  <c r="G1322" i="1" s="1"/>
  <c r="D1321" i="1"/>
  <c r="H1321" i="1" s="1"/>
  <c r="C1321" i="1"/>
  <c r="D1320" i="1"/>
  <c r="C1320" i="1"/>
  <c r="D1319" i="1"/>
  <c r="C1319" i="1"/>
  <c r="H1318" i="1"/>
  <c r="D1318" i="1"/>
  <c r="C1318" i="1"/>
  <c r="G1318" i="1" s="1"/>
  <c r="H1317" i="1"/>
  <c r="D1317" i="1"/>
  <c r="C1317" i="1"/>
  <c r="D1316" i="1"/>
  <c r="C1316" i="1"/>
  <c r="D1315" i="1"/>
  <c r="C1315" i="1"/>
  <c r="H1314" i="1"/>
  <c r="D1314" i="1"/>
  <c r="C1314" i="1"/>
  <c r="G1314" i="1" s="1"/>
  <c r="D1313" i="1"/>
  <c r="H1313" i="1" s="1"/>
  <c r="C1313" i="1"/>
  <c r="D1312" i="1"/>
  <c r="C1312" i="1"/>
  <c r="D1311" i="1"/>
  <c r="C1311" i="1"/>
  <c r="H1310" i="1"/>
  <c r="D1310" i="1"/>
  <c r="C1310" i="1"/>
  <c r="G1310" i="1" s="1"/>
  <c r="H1309" i="1"/>
  <c r="D1309" i="1"/>
  <c r="C1309" i="1"/>
  <c r="D1308" i="1"/>
  <c r="C1308" i="1"/>
  <c r="D1307" i="1"/>
  <c r="C1307" i="1"/>
  <c r="H1306" i="1"/>
  <c r="D1306" i="1"/>
  <c r="C1306" i="1"/>
  <c r="G1306" i="1" s="1"/>
  <c r="D1305" i="1"/>
  <c r="H1305" i="1" s="1"/>
  <c r="C1305" i="1"/>
  <c r="D1304" i="1"/>
  <c r="C1304" i="1"/>
  <c r="D1303" i="1"/>
  <c r="C1303" i="1"/>
  <c r="H1302" i="1"/>
  <c r="D1302" i="1"/>
  <c r="C1302" i="1"/>
  <c r="G1302" i="1" s="1"/>
  <c r="H1301" i="1"/>
  <c r="D1301" i="1"/>
  <c r="C1301" i="1"/>
  <c r="D1300" i="1"/>
  <c r="C1300" i="1"/>
  <c r="D1299" i="1"/>
  <c r="C1299" i="1"/>
  <c r="H1298" i="1"/>
  <c r="D1298" i="1"/>
  <c r="C1298" i="1"/>
  <c r="G1298" i="1" s="1"/>
  <c r="D1297" i="1"/>
  <c r="H1297" i="1" s="1"/>
  <c r="C1297" i="1"/>
  <c r="D1296" i="1"/>
  <c r="C1296" i="1"/>
  <c r="D1295" i="1"/>
  <c r="C1295" i="1"/>
  <c r="H1294" i="1"/>
  <c r="D1294" i="1"/>
  <c r="C1294" i="1"/>
  <c r="G1294" i="1" s="1"/>
  <c r="H1293" i="1"/>
  <c r="D1293" i="1"/>
  <c r="C1293" i="1"/>
  <c r="D1292" i="1"/>
  <c r="C1292" i="1"/>
  <c r="D1291" i="1"/>
  <c r="C1291" i="1"/>
  <c r="H1290" i="1"/>
  <c r="D1290" i="1"/>
  <c r="C1290" i="1"/>
  <c r="G1290" i="1" s="1"/>
  <c r="D1289" i="1"/>
  <c r="H1289" i="1" s="1"/>
  <c r="C1289" i="1"/>
  <c r="D1288" i="1"/>
  <c r="C1288" i="1"/>
  <c r="D1287" i="1"/>
  <c r="C1287" i="1"/>
  <c r="H1286" i="1"/>
  <c r="D1286" i="1"/>
  <c r="C1286" i="1"/>
  <c r="G1286" i="1" s="1"/>
  <c r="H1285" i="1"/>
  <c r="D1285" i="1"/>
  <c r="C1285" i="1"/>
  <c r="D1284" i="1"/>
  <c r="C1284" i="1"/>
  <c r="D1283" i="1"/>
  <c r="C1283" i="1"/>
  <c r="H1282" i="1"/>
  <c r="D1282" i="1"/>
  <c r="C1282" i="1"/>
  <c r="G1282" i="1" s="1"/>
  <c r="D1281" i="1"/>
  <c r="H1281" i="1" s="1"/>
  <c r="C1281" i="1"/>
  <c r="D1280" i="1"/>
  <c r="C1280" i="1"/>
  <c r="D1279" i="1"/>
  <c r="C1279" i="1"/>
  <c r="H1278" i="1"/>
  <c r="D1278" i="1"/>
  <c r="C1278" i="1"/>
  <c r="G1278" i="1" s="1"/>
  <c r="H1277" i="1"/>
  <c r="D1277" i="1"/>
  <c r="C1277" i="1"/>
  <c r="D1276" i="1"/>
  <c r="C1276" i="1"/>
  <c r="D1275" i="1"/>
  <c r="C1275" i="1"/>
  <c r="H1274" i="1"/>
  <c r="D1274" i="1"/>
  <c r="C1274" i="1"/>
  <c r="G1274" i="1" s="1"/>
  <c r="D1273" i="1"/>
  <c r="H1273" i="1" s="1"/>
  <c r="C1273" i="1"/>
  <c r="D1272" i="1"/>
  <c r="C1272" i="1"/>
  <c r="D1271" i="1"/>
  <c r="C1271" i="1"/>
  <c r="H1270" i="1"/>
  <c r="D1270" i="1"/>
  <c r="C1270" i="1"/>
  <c r="G1270" i="1" s="1"/>
  <c r="H1269" i="1"/>
  <c r="D1269" i="1"/>
  <c r="C1269" i="1"/>
  <c r="D1268" i="1"/>
  <c r="C1268" i="1"/>
  <c r="D1267" i="1"/>
  <c r="C1267" i="1"/>
  <c r="H1266" i="1"/>
  <c r="D1266" i="1"/>
  <c r="C1266" i="1"/>
  <c r="G1266" i="1" s="1"/>
  <c r="D1265" i="1"/>
  <c r="C1265" i="1"/>
  <c r="D1264" i="1"/>
  <c r="C1264" i="1"/>
  <c r="D1263" i="1"/>
  <c r="C1263" i="1"/>
  <c r="H1262" i="1"/>
  <c r="D1262" i="1"/>
  <c r="C1262" i="1"/>
  <c r="G1262" i="1" s="1"/>
  <c r="H1261" i="1"/>
  <c r="D1261" i="1"/>
  <c r="C1261" i="1"/>
  <c r="D1260" i="1"/>
  <c r="C1260" i="1"/>
  <c r="D1259" i="1"/>
  <c r="C1259" i="1"/>
  <c r="H1258" i="1"/>
  <c r="D1258" i="1"/>
  <c r="C1258" i="1"/>
  <c r="G1258" i="1" s="1"/>
  <c r="D1257" i="1"/>
  <c r="H1257" i="1" s="1"/>
  <c r="C1257" i="1"/>
  <c r="D1256" i="1"/>
  <c r="C1256" i="1"/>
  <c r="D1255" i="1"/>
  <c r="C1255" i="1"/>
  <c r="H1254" i="1"/>
  <c r="D1254" i="1"/>
  <c r="C1254" i="1"/>
  <c r="G1254" i="1" s="1"/>
  <c r="H1253" i="1"/>
  <c r="D1253" i="1"/>
  <c r="C1253" i="1"/>
  <c r="D1252" i="1"/>
  <c r="C1252" i="1"/>
  <c r="D1251" i="1"/>
  <c r="C1251" i="1"/>
  <c r="H1250" i="1"/>
  <c r="D1250" i="1"/>
  <c r="C1250" i="1"/>
  <c r="G1250" i="1" s="1"/>
  <c r="D1249" i="1"/>
  <c r="H1249" i="1" s="1"/>
  <c r="C1249" i="1"/>
  <c r="D1248" i="1"/>
  <c r="C1248" i="1"/>
  <c r="D1247" i="1"/>
  <c r="C1247" i="1"/>
  <c r="H1246" i="1"/>
  <c r="D1246" i="1"/>
  <c r="C1246" i="1"/>
  <c r="G1246" i="1" s="1"/>
  <c r="H1245" i="1"/>
  <c r="D1245" i="1"/>
  <c r="C1245" i="1"/>
  <c r="D1244" i="1"/>
  <c r="C1244" i="1"/>
  <c r="D1243" i="1"/>
  <c r="C1243" i="1"/>
  <c r="H1242" i="1"/>
  <c r="D1242" i="1"/>
  <c r="C1242" i="1"/>
  <c r="G1242" i="1" s="1"/>
  <c r="D1241" i="1"/>
  <c r="H1241" i="1" s="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G1163" i="1"/>
  <c r="D1163" i="1"/>
  <c r="C1163" i="1"/>
  <c r="D1162" i="1"/>
  <c r="C1162" i="1"/>
  <c r="D1161" i="1"/>
  <c r="C1161" i="1"/>
  <c r="D1160" i="1"/>
  <c r="C1160" i="1"/>
  <c r="H1160" i="1" s="1"/>
  <c r="D1159" i="1"/>
  <c r="G1159" i="1" s="1"/>
  <c r="C1159" i="1"/>
  <c r="D1158" i="1"/>
  <c r="C1158" i="1"/>
  <c r="D1157" i="1"/>
  <c r="C1157" i="1"/>
  <c r="D1156" i="1"/>
  <c r="C1156" i="1"/>
  <c r="D1155" i="1"/>
  <c r="C1155" i="1"/>
  <c r="D1154" i="1"/>
  <c r="D1151" i="1"/>
  <c r="G1151" i="1" s="1"/>
  <c r="C1151" i="1"/>
  <c r="D1150" i="1"/>
  <c r="C1150" i="1"/>
  <c r="D1149" i="1"/>
  <c r="C1149" i="1"/>
  <c r="G1148" i="1"/>
  <c r="D1148" i="1"/>
  <c r="C1148" i="1"/>
  <c r="H1148" i="1" s="1"/>
  <c r="G1147" i="1"/>
  <c r="D1147" i="1"/>
  <c r="C1147" i="1"/>
  <c r="D1146" i="1"/>
  <c r="C1146" i="1"/>
  <c r="D1145" i="1"/>
  <c r="C1145" i="1"/>
  <c r="G1144" i="1"/>
  <c r="D1144" i="1"/>
  <c r="C1144" i="1"/>
  <c r="H1144" i="1" s="1"/>
  <c r="D1143" i="1"/>
  <c r="G1143" i="1" s="1"/>
  <c r="C1143" i="1"/>
  <c r="D1142" i="1"/>
  <c r="C1142" i="1"/>
  <c r="D1141" i="1"/>
  <c r="C1141" i="1"/>
  <c r="G1140" i="1"/>
  <c r="D1140" i="1"/>
  <c r="C1140" i="1"/>
  <c r="H1140" i="1" s="1"/>
  <c r="D1139" i="1"/>
  <c r="G1139" i="1" s="1"/>
  <c r="C1139" i="1"/>
  <c r="D1138" i="1"/>
  <c r="C1138" i="1"/>
  <c r="D1137" i="1"/>
  <c r="C1137" i="1"/>
  <c r="G1136" i="1"/>
  <c r="D1136" i="1"/>
  <c r="C1136" i="1"/>
  <c r="H1136" i="1" s="1"/>
  <c r="D1135" i="1"/>
  <c r="G1135" i="1" s="1"/>
  <c r="C1135" i="1"/>
  <c r="D1134" i="1"/>
  <c r="H1134" i="1" s="1"/>
  <c r="C1134" i="1"/>
  <c r="G1133" i="1"/>
  <c r="D1133" i="1"/>
  <c r="H1133" i="1" s="1"/>
  <c r="C1133" i="1"/>
  <c r="G1132" i="1"/>
  <c r="D1132" i="1"/>
  <c r="H1132" i="1" s="1"/>
  <c r="C1132" i="1"/>
  <c r="D1131" i="1"/>
  <c r="C1131" i="1"/>
  <c r="D1130" i="1"/>
  <c r="H1130" i="1" s="1"/>
  <c r="C1130" i="1"/>
  <c r="G1129" i="1"/>
  <c r="D1129" i="1"/>
  <c r="H1129" i="1" s="1"/>
  <c r="C1129" i="1"/>
  <c r="G1128" i="1"/>
  <c r="D1128" i="1"/>
  <c r="H1128" i="1" s="1"/>
  <c r="C1128" i="1"/>
  <c r="D1127" i="1"/>
  <c r="C1127" i="1"/>
  <c r="D1126" i="1"/>
  <c r="H1126" i="1" s="1"/>
  <c r="C1126" i="1"/>
  <c r="G1125" i="1"/>
  <c r="D1125" i="1"/>
  <c r="H1125" i="1" s="1"/>
  <c r="C1125" i="1"/>
  <c r="D1123" i="1"/>
  <c r="H1123" i="1" s="1"/>
  <c r="C1123" i="1"/>
  <c r="G1122" i="1"/>
  <c r="D1122" i="1"/>
  <c r="H1122" i="1" s="1"/>
  <c r="C1122" i="1"/>
  <c r="G1121" i="1"/>
  <c r="D1121" i="1"/>
  <c r="H1121" i="1" s="1"/>
  <c r="C1121" i="1"/>
  <c r="D1120" i="1"/>
  <c r="C1120" i="1"/>
  <c r="D1119" i="1"/>
  <c r="H1119" i="1" s="1"/>
  <c r="C1119" i="1"/>
  <c r="G1118" i="1"/>
  <c r="D1118" i="1"/>
  <c r="H1118" i="1" s="1"/>
  <c r="C1118" i="1"/>
  <c r="G1117" i="1"/>
  <c r="D1117" i="1"/>
  <c r="H1117" i="1" s="1"/>
  <c r="C1117" i="1"/>
  <c r="D1116" i="1"/>
  <c r="C1116" i="1"/>
  <c r="D1115" i="1"/>
  <c r="H1115" i="1" s="1"/>
  <c r="C1115" i="1"/>
  <c r="G1114" i="1"/>
  <c r="D1114" i="1"/>
  <c r="H1114" i="1" s="1"/>
  <c r="C1114" i="1"/>
  <c r="G1113" i="1"/>
  <c r="D1113" i="1"/>
  <c r="H1113" i="1" s="1"/>
  <c r="C1113" i="1"/>
  <c r="D1112" i="1"/>
  <c r="C1112" i="1"/>
  <c r="D1111" i="1"/>
  <c r="H1111" i="1" s="1"/>
  <c r="C1111" i="1"/>
  <c r="G1110" i="1"/>
  <c r="D1110" i="1"/>
  <c r="H1110" i="1" s="1"/>
  <c r="C1110" i="1"/>
  <c r="G1109" i="1"/>
  <c r="D1109" i="1"/>
  <c r="H1109" i="1" s="1"/>
  <c r="C1109" i="1"/>
  <c r="D1108" i="1"/>
  <c r="C1108" i="1"/>
  <c r="D1107" i="1"/>
  <c r="H1107" i="1" s="1"/>
  <c r="C1107" i="1"/>
  <c r="G1106" i="1"/>
  <c r="D1106" i="1"/>
  <c r="H1106" i="1" s="1"/>
  <c r="C1106" i="1"/>
  <c r="G1105" i="1"/>
  <c r="D1105" i="1"/>
  <c r="H1105" i="1" s="1"/>
  <c r="C1105" i="1"/>
  <c r="D1104" i="1"/>
  <c r="C1104" i="1"/>
  <c r="D1103" i="1"/>
  <c r="H1103" i="1" s="1"/>
  <c r="C1103" i="1"/>
  <c r="G1102" i="1"/>
  <c r="D1102" i="1"/>
  <c r="H1102" i="1" s="1"/>
  <c r="C1102" i="1"/>
  <c r="G1101" i="1"/>
  <c r="D1101" i="1"/>
  <c r="H1101" i="1" s="1"/>
  <c r="C1101" i="1"/>
  <c r="D1100" i="1"/>
  <c r="C1100" i="1"/>
  <c r="D1099" i="1"/>
  <c r="H1099" i="1" s="1"/>
  <c r="C1099" i="1"/>
  <c r="G1098" i="1"/>
  <c r="D1098" i="1"/>
  <c r="H1098" i="1" s="1"/>
  <c r="C1098" i="1"/>
  <c r="G1097" i="1"/>
  <c r="D1097" i="1"/>
  <c r="H1097" i="1" s="1"/>
  <c r="C1097" i="1"/>
  <c r="D1096" i="1"/>
  <c r="G1095" i="1"/>
  <c r="D1095" i="1"/>
  <c r="H1095" i="1" s="1"/>
  <c r="C1095" i="1"/>
  <c r="G1094" i="1"/>
  <c r="D1094" i="1"/>
  <c r="H1094" i="1" s="1"/>
  <c r="C1094" i="1"/>
  <c r="D1093" i="1"/>
  <c r="C1093" i="1"/>
  <c r="D1092" i="1"/>
  <c r="H1092" i="1" s="1"/>
  <c r="C1092" i="1"/>
  <c r="G1091" i="1"/>
  <c r="D1091" i="1"/>
  <c r="H1091" i="1" s="1"/>
  <c r="C1091" i="1"/>
  <c r="G1090" i="1"/>
  <c r="D1090" i="1"/>
  <c r="H1090" i="1" s="1"/>
  <c r="C1090" i="1"/>
  <c r="D1089" i="1"/>
  <c r="C1089" i="1"/>
  <c r="D1088" i="1"/>
  <c r="H1088" i="1" s="1"/>
  <c r="C1088" i="1"/>
  <c r="G1087" i="1"/>
  <c r="D1087" i="1"/>
  <c r="H1087" i="1" s="1"/>
  <c r="C1087" i="1"/>
  <c r="G1086" i="1"/>
  <c r="D1086" i="1"/>
  <c r="H1086" i="1" s="1"/>
  <c r="C1086" i="1"/>
  <c r="D1085" i="1"/>
  <c r="C1085" i="1"/>
  <c r="D1084" i="1"/>
  <c r="H1084" i="1" s="1"/>
  <c r="C1084" i="1"/>
  <c r="G1083" i="1"/>
  <c r="D1083" i="1"/>
  <c r="H1083" i="1" s="1"/>
  <c r="C1083" i="1"/>
  <c r="G1082" i="1"/>
  <c r="D1082" i="1"/>
  <c r="H1082" i="1" s="1"/>
  <c r="C1082" i="1"/>
  <c r="D1081" i="1"/>
  <c r="C1081" i="1"/>
  <c r="D1080" i="1"/>
  <c r="H1080" i="1" s="1"/>
  <c r="C1080" i="1"/>
  <c r="G1079" i="1"/>
  <c r="D1079" i="1"/>
  <c r="H1079" i="1" s="1"/>
  <c r="C1079" i="1"/>
  <c r="G1078" i="1"/>
  <c r="D1078" i="1"/>
  <c r="H1078" i="1" s="1"/>
  <c r="C1078" i="1"/>
  <c r="D1077" i="1"/>
  <c r="C1077" i="1"/>
  <c r="D1076" i="1"/>
  <c r="H1076" i="1" s="1"/>
  <c r="C1076" i="1"/>
  <c r="G1075" i="1"/>
  <c r="D1075" i="1"/>
  <c r="H1075" i="1" s="1"/>
  <c r="C1075" i="1"/>
  <c r="G1074" i="1"/>
  <c r="D1074" i="1"/>
  <c r="H1074" i="1" s="1"/>
  <c r="C1074" i="1"/>
  <c r="D1073" i="1"/>
  <c r="C1073" i="1"/>
  <c r="D1072" i="1"/>
  <c r="H1072" i="1" s="1"/>
  <c r="C1072" i="1"/>
  <c r="D1071" i="1"/>
  <c r="H1071" i="1" s="1"/>
  <c r="C1071" i="1"/>
  <c r="G1070" i="1"/>
  <c r="D1070" i="1"/>
  <c r="H1070" i="1" s="1"/>
  <c r="C1070" i="1"/>
  <c r="D1069" i="1"/>
  <c r="C1069" i="1"/>
  <c r="D1068" i="1"/>
  <c r="H1068" i="1" s="1"/>
  <c r="C1068" i="1"/>
  <c r="G1067" i="1"/>
  <c r="D1067" i="1"/>
  <c r="H1067" i="1" s="1"/>
  <c r="C1067" i="1"/>
  <c r="D1066" i="1"/>
  <c r="H1066" i="1" s="1"/>
  <c r="C1066" i="1"/>
  <c r="C1065" i="1"/>
  <c r="D1064" i="1"/>
  <c r="C1064" i="1"/>
  <c r="G1063" i="1"/>
  <c r="D1063" i="1"/>
  <c r="H1063" i="1" s="1"/>
  <c r="C1063" i="1"/>
  <c r="G1062" i="1"/>
  <c r="D1062" i="1"/>
  <c r="H1062" i="1" s="1"/>
  <c r="C1062" i="1"/>
  <c r="D1061" i="1"/>
  <c r="C1061" i="1"/>
  <c r="D1060" i="1"/>
  <c r="H1060" i="1" s="1"/>
  <c r="C1060" i="1"/>
  <c r="G1059" i="1"/>
  <c r="D1059" i="1"/>
  <c r="H1059" i="1" s="1"/>
  <c r="C1059" i="1"/>
  <c r="G1058" i="1"/>
  <c r="D1058" i="1"/>
  <c r="H1058" i="1" s="1"/>
  <c r="C1058" i="1"/>
  <c r="D1057" i="1"/>
  <c r="C1057" i="1"/>
  <c r="D1056" i="1"/>
  <c r="C1056" i="1"/>
  <c r="G1055" i="1"/>
  <c r="D1055" i="1"/>
  <c r="H1055" i="1" s="1"/>
  <c r="C1055" i="1"/>
  <c r="G1054" i="1"/>
  <c r="D1054" i="1"/>
  <c r="H1054" i="1" s="1"/>
  <c r="C1054" i="1"/>
  <c r="D1053" i="1"/>
  <c r="C1053" i="1"/>
  <c r="D1052" i="1"/>
  <c r="H1052" i="1" s="1"/>
  <c r="C1052" i="1"/>
  <c r="G1051" i="1"/>
  <c r="D1051" i="1"/>
  <c r="H1051" i="1" s="1"/>
  <c r="C1051" i="1"/>
  <c r="G1050" i="1"/>
  <c r="D1050" i="1"/>
  <c r="H1050" i="1" s="1"/>
  <c r="C1050" i="1"/>
  <c r="D1049" i="1"/>
  <c r="C1049" i="1"/>
  <c r="D1048" i="1"/>
  <c r="H1048" i="1" s="1"/>
  <c r="C1048" i="1"/>
  <c r="G1047" i="1"/>
  <c r="D1047" i="1"/>
  <c r="H1047" i="1" s="1"/>
  <c r="C1047" i="1"/>
  <c r="D1045" i="1"/>
  <c r="H1045" i="1" s="1"/>
  <c r="C1045" i="1"/>
  <c r="G1044" i="1"/>
  <c r="D1044" i="1"/>
  <c r="H1044" i="1" s="1"/>
  <c r="C1044" i="1"/>
  <c r="G1043" i="1"/>
  <c r="D1043" i="1"/>
  <c r="H1043" i="1" s="1"/>
  <c r="C1043" i="1"/>
  <c r="D1042" i="1"/>
  <c r="C1042" i="1"/>
  <c r="D1041" i="1"/>
  <c r="H1041" i="1" s="1"/>
  <c r="C1041" i="1"/>
  <c r="G1040" i="1"/>
  <c r="D1040" i="1"/>
  <c r="H1040" i="1" s="1"/>
  <c r="C1040" i="1"/>
  <c r="G1039" i="1"/>
  <c r="D1039" i="1"/>
  <c r="H1039" i="1" s="1"/>
  <c r="C1039" i="1"/>
  <c r="D1038" i="1"/>
  <c r="C1038" i="1"/>
  <c r="D1037" i="1"/>
  <c r="H1037" i="1" s="1"/>
  <c r="C1037" i="1"/>
  <c r="G1036" i="1"/>
  <c r="D1036" i="1"/>
  <c r="H1036" i="1" s="1"/>
  <c r="C1036" i="1"/>
  <c r="G1035" i="1"/>
  <c r="D1035" i="1"/>
  <c r="H1035" i="1" s="1"/>
  <c r="C1035" i="1"/>
  <c r="D1034" i="1"/>
  <c r="C1034" i="1"/>
  <c r="D1033" i="1"/>
  <c r="H1033" i="1" s="1"/>
  <c r="C1033" i="1"/>
  <c r="D1032" i="1"/>
  <c r="C1032" i="1"/>
  <c r="G1031" i="1"/>
  <c r="D1031" i="1"/>
  <c r="H1031" i="1" s="1"/>
  <c r="C1031" i="1"/>
  <c r="D1030" i="1"/>
  <c r="C1030" i="1"/>
  <c r="D1029" i="1"/>
  <c r="H1029" i="1" s="1"/>
  <c r="C1029" i="1"/>
  <c r="G1028" i="1"/>
  <c r="D1028" i="1"/>
  <c r="H1028" i="1" s="1"/>
  <c r="C1028" i="1"/>
  <c r="G1027" i="1"/>
  <c r="D1027" i="1"/>
  <c r="H1027" i="1" s="1"/>
  <c r="C1027" i="1"/>
  <c r="D1026" i="1"/>
  <c r="C1026" i="1"/>
  <c r="D1025" i="1"/>
  <c r="H1025" i="1" s="1"/>
  <c r="C1025" i="1"/>
  <c r="G1024" i="1"/>
  <c r="D1024" i="1"/>
  <c r="H1024" i="1" s="1"/>
  <c r="C1024" i="1"/>
  <c r="D1023" i="1"/>
  <c r="H1023" i="1" s="1"/>
  <c r="C1023" i="1"/>
  <c r="D1022" i="1"/>
  <c r="C1022" i="1"/>
  <c r="D1021" i="1"/>
  <c r="H1021" i="1" s="1"/>
  <c r="C1021" i="1"/>
  <c r="G1020" i="1"/>
  <c r="D1020" i="1"/>
  <c r="H1020" i="1" s="1"/>
  <c r="C1020" i="1"/>
  <c r="G1019" i="1"/>
  <c r="D1019" i="1"/>
  <c r="H1019" i="1" s="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D989" i="1"/>
  <c r="C989" i="1"/>
  <c r="D988" i="1"/>
  <c r="C988" i="1"/>
  <c r="D987" i="1"/>
  <c r="C987" i="1"/>
  <c r="C986" i="1"/>
  <c r="H983" i="1"/>
  <c r="D983" i="1"/>
  <c r="G983" i="1" s="1"/>
  <c r="C983" i="1"/>
  <c r="H982" i="1"/>
  <c r="D982" i="1"/>
  <c r="G982" i="1" s="1"/>
  <c r="C982" i="1"/>
  <c r="H981" i="1"/>
  <c r="D981" i="1"/>
  <c r="G981" i="1" s="1"/>
  <c r="C981" i="1"/>
  <c r="H980" i="1"/>
  <c r="D980" i="1"/>
  <c r="G980" i="1" s="1"/>
  <c r="C980" i="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D719" i="1"/>
  <c r="C719" i="1"/>
  <c r="H718" i="1"/>
  <c r="D718" i="1"/>
  <c r="C718" i="1"/>
  <c r="G718" i="1" s="1"/>
  <c r="D717" i="1"/>
  <c r="C717" i="1"/>
  <c r="H716" i="1"/>
  <c r="D716" i="1"/>
  <c r="C716" i="1"/>
  <c r="G716" i="1" s="1"/>
  <c r="H715" i="1"/>
  <c r="D715" i="1"/>
  <c r="C715" i="1"/>
  <c r="G715" i="1" s="1"/>
  <c r="D714" i="1"/>
  <c r="H714" i="1" s="1"/>
  <c r="C714" i="1"/>
  <c r="D713" i="1"/>
  <c r="C713" i="1"/>
  <c r="H712" i="1"/>
  <c r="D712" i="1"/>
  <c r="C712" i="1"/>
  <c r="G712" i="1" s="1"/>
  <c r="H711" i="1"/>
  <c r="D711" i="1"/>
  <c r="C711" i="1"/>
  <c r="G711" i="1" s="1"/>
  <c r="D710" i="1"/>
  <c r="H710" i="1" s="1"/>
  <c r="C710" i="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D668" i="1"/>
  <c r="C668" i="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D658" i="1"/>
  <c r="C658" i="1"/>
  <c r="H657" i="1"/>
  <c r="D657" i="1"/>
  <c r="C657" i="1"/>
  <c r="G657" i="1" s="1"/>
  <c r="H656" i="1"/>
  <c r="D656" i="1"/>
  <c r="C656" i="1"/>
  <c r="G656" i="1" s="1"/>
  <c r="H655" i="1"/>
  <c r="D655" i="1"/>
  <c r="C655" i="1"/>
  <c r="G655" i="1" s="1"/>
  <c r="D654" i="1"/>
  <c r="C654" i="1"/>
  <c r="H653" i="1"/>
  <c r="D653" i="1"/>
  <c r="C653" i="1"/>
  <c r="G653" i="1" s="1"/>
  <c r="H652" i="1"/>
  <c r="D652" i="1"/>
  <c r="C652" i="1"/>
  <c r="G652" i="1" s="1"/>
  <c r="H651" i="1"/>
  <c r="D651" i="1"/>
  <c r="C651" i="1"/>
  <c r="G651" i="1" s="1"/>
  <c r="H650" i="1"/>
  <c r="D650" i="1"/>
  <c r="C650" i="1"/>
  <c r="G650" i="1" s="1"/>
  <c r="D649" i="1"/>
  <c r="H649" i="1" s="1"/>
  <c r="C649" i="1"/>
  <c r="H648" i="1"/>
  <c r="D648" i="1"/>
  <c r="C648" i="1"/>
  <c r="G648" i="1" s="1"/>
  <c r="D647" i="1"/>
  <c r="C647" i="1"/>
  <c r="G647" i="1" s="1"/>
  <c r="D646" i="1"/>
  <c r="H646" i="1" s="1"/>
  <c r="C646" i="1"/>
  <c r="C645" i="1"/>
  <c r="D644" i="1"/>
  <c r="C644" i="1"/>
  <c r="G644" i="1" s="1"/>
  <c r="D643" i="1"/>
  <c r="C643" i="1"/>
  <c r="G643" i="1" s="1"/>
  <c r="D642" i="1"/>
  <c r="C642" i="1"/>
  <c r="G642" i="1" s="1"/>
  <c r="H641" i="1"/>
  <c r="D641" i="1"/>
  <c r="C641" i="1"/>
  <c r="G641" i="1" s="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D589" i="1"/>
  <c r="C589" i="1"/>
  <c r="D588" i="1"/>
  <c r="C588" i="1"/>
  <c r="G588" i="1" s="1"/>
  <c r="D587" i="1"/>
  <c r="H586" i="1"/>
  <c r="D586" i="1"/>
  <c r="C586" i="1"/>
  <c r="G586" i="1" s="1"/>
  <c r="D585" i="1"/>
  <c r="C585" i="1"/>
  <c r="D584" i="1"/>
  <c r="C584" i="1"/>
  <c r="G584" i="1" s="1"/>
  <c r="H583" i="1"/>
  <c r="D583" i="1"/>
  <c r="C583" i="1"/>
  <c r="G583" i="1" s="1"/>
  <c r="H582" i="1"/>
  <c r="D582" i="1"/>
  <c r="C582" i="1"/>
  <c r="G582" i="1" s="1"/>
  <c r="D581" i="1"/>
  <c r="C581" i="1"/>
  <c r="D580" i="1"/>
  <c r="C580" i="1"/>
  <c r="G580" i="1" s="1"/>
  <c r="H579" i="1"/>
  <c r="D579" i="1"/>
  <c r="C579" i="1"/>
  <c r="G579" i="1" s="1"/>
  <c r="H578" i="1"/>
  <c r="D578" i="1"/>
  <c r="C578" i="1"/>
  <c r="G578" i="1" s="1"/>
  <c r="D577" i="1"/>
  <c r="C577" i="1"/>
  <c r="D576" i="1"/>
  <c r="C576" i="1"/>
  <c r="G576" i="1" s="1"/>
  <c r="H575" i="1"/>
  <c r="D575" i="1"/>
  <c r="C575" i="1"/>
  <c r="G575" i="1" s="1"/>
  <c r="D574" i="1"/>
  <c r="D573" i="1"/>
  <c r="C573" i="1"/>
  <c r="D572" i="1"/>
  <c r="C572" i="1"/>
  <c r="G572" i="1" s="1"/>
  <c r="H571" i="1"/>
  <c r="D571" i="1"/>
  <c r="C571" i="1"/>
  <c r="G571" i="1" s="1"/>
  <c r="H570" i="1"/>
  <c r="D570" i="1"/>
  <c r="C570" i="1"/>
  <c r="G570" i="1" s="1"/>
  <c r="D569" i="1"/>
  <c r="C569" i="1"/>
  <c r="D568" i="1"/>
  <c r="C568" i="1"/>
  <c r="G568" i="1" s="1"/>
  <c r="H567" i="1"/>
  <c r="D567" i="1"/>
  <c r="C567" i="1"/>
  <c r="G567" i="1" s="1"/>
  <c r="H566" i="1"/>
  <c r="D566" i="1"/>
  <c r="C566" i="1"/>
  <c r="G566" i="1" s="1"/>
  <c r="D565" i="1"/>
  <c r="C565" i="1"/>
  <c r="D564" i="1"/>
  <c r="C564" i="1"/>
  <c r="G564" i="1" s="1"/>
  <c r="H563" i="1"/>
  <c r="D563" i="1"/>
  <c r="C563" i="1"/>
  <c r="G563" i="1" s="1"/>
  <c r="H562" i="1"/>
  <c r="D562" i="1"/>
  <c r="C562" i="1"/>
  <c r="G562" i="1" s="1"/>
  <c r="D561" i="1"/>
  <c r="D560" i="1"/>
  <c r="C560" i="1"/>
  <c r="G560" i="1" s="1"/>
  <c r="H559" i="1"/>
  <c r="D559" i="1"/>
  <c r="C559" i="1"/>
  <c r="G559" i="1" s="1"/>
  <c r="H558" i="1"/>
  <c r="D558" i="1"/>
  <c r="C558" i="1"/>
  <c r="G558" i="1" s="1"/>
  <c r="D557" i="1"/>
  <c r="C557" i="1"/>
  <c r="D556" i="1"/>
  <c r="C556" i="1"/>
  <c r="G556" i="1" s="1"/>
  <c r="H555" i="1"/>
  <c r="D555" i="1"/>
  <c r="C555" i="1"/>
  <c r="G555" i="1" s="1"/>
  <c r="H554" i="1"/>
  <c r="D554" i="1"/>
  <c r="C554" i="1"/>
  <c r="G554" i="1" s="1"/>
  <c r="D553" i="1"/>
  <c r="C553" i="1"/>
  <c r="D552" i="1"/>
  <c r="C552" i="1"/>
  <c r="G552" i="1" s="1"/>
  <c r="H551" i="1"/>
  <c r="D551" i="1"/>
  <c r="C551" i="1"/>
  <c r="G551" i="1" s="1"/>
  <c r="H550" i="1"/>
  <c r="D550" i="1"/>
  <c r="C550" i="1"/>
  <c r="G550" i="1" s="1"/>
  <c r="D549" i="1"/>
  <c r="C549" i="1"/>
  <c r="D548" i="1"/>
  <c r="C548" i="1"/>
  <c r="G548" i="1" s="1"/>
  <c r="H547" i="1"/>
  <c r="D547" i="1"/>
  <c r="C547" i="1"/>
  <c r="G547" i="1" s="1"/>
  <c r="H546" i="1"/>
  <c r="D546" i="1"/>
  <c r="C546" i="1"/>
  <c r="G546" i="1" s="1"/>
  <c r="D545" i="1"/>
  <c r="C545" i="1"/>
  <c r="D544" i="1"/>
  <c r="C544" i="1"/>
  <c r="G544" i="1" s="1"/>
  <c r="H543" i="1"/>
  <c r="D543" i="1"/>
  <c r="C543" i="1"/>
  <c r="G543" i="1" s="1"/>
  <c r="H542" i="1"/>
  <c r="D542" i="1"/>
  <c r="C542" i="1"/>
  <c r="G542" i="1" s="1"/>
  <c r="D541" i="1"/>
  <c r="C541" i="1"/>
  <c r="D540" i="1"/>
  <c r="C540" i="1"/>
  <c r="G540" i="1" s="1"/>
  <c r="H539" i="1"/>
  <c r="D539" i="1"/>
  <c r="C539" i="1"/>
  <c r="G539" i="1" s="1"/>
  <c r="H538" i="1"/>
  <c r="D538" i="1"/>
  <c r="C538" i="1"/>
  <c r="G538" i="1" s="1"/>
  <c r="D537" i="1"/>
  <c r="C537" i="1"/>
  <c r="D536" i="1"/>
  <c r="C536" i="1"/>
  <c r="G536" i="1" s="1"/>
  <c r="H535" i="1"/>
  <c r="D535" i="1"/>
  <c r="C535" i="1"/>
  <c r="G535" i="1" s="1"/>
  <c r="H534" i="1"/>
  <c r="D534" i="1"/>
  <c r="C534" i="1"/>
  <c r="G534" i="1" s="1"/>
  <c r="D533" i="1"/>
  <c r="C533" i="1"/>
  <c r="D532" i="1"/>
  <c r="C532" i="1"/>
  <c r="G532" i="1" s="1"/>
  <c r="H531" i="1"/>
  <c r="D531" i="1"/>
  <c r="C531" i="1"/>
  <c r="G531" i="1" s="1"/>
  <c r="H530" i="1"/>
  <c r="D530" i="1"/>
  <c r="C530" i="1"/>
  <c r="G530" i="1" s="1"/>
  <c r="D529" i="1"/>
  <c r="C529" i="1"/>
  <c r="D528" i="1"/>
  <c r="C528" i="1"/>
  <c r="G528" i="1" s="1"/>
  <c r="H527" i="1"/>
  <c r="D527" i="1"/>
  <c r="C527" i="1"/>
  <c r="G527" i="1" s="1"/>
  <c r="H526" i="1"/>
  <c r="D526" i="1"/>
  <c r="C526" i="1"/>
  <c r="G526" i="1" s="1"/>
  <c r="D525" i="1"/>
  <c r="C525" i="1"/>
  <c r="D524" i="1"/>
  <c r="C524" i="1"/>
  <c r="G524" i="1" s="1"/>
  <c r="C523" i="1"/>
  <c r="H521" i="1"/>
  <c r="D521" i="1"/>
  <c r="C521" i="1"/>
  <c r="G521" i="1" s="1"/>
  <c r="H520" i="1"/>
  <c r="D520" i="1"/>
  <c r="C520" i="1"/>
  <c r="G520" i="1" s="1"/>
  <c r="D519" i="1"/>
  <c r="C519" i="1"/>
  <c r="D518" i="1"/>
  <c r="C518" i="1"/>
  <c r="G518" i="1" s="1"/>
  <c r="H517" i="1"/>
  <c r="D517" i="1"/>
  <c r="C517" i="1"/>
  <c r="G517" i="1" s="1"/>
  <c r="H516" i="1"/>
  <c r="D516" i="1"/>
  <c r="C516" i="1"/>
  <c r="G516" i="1" s="1"/>
  <c r="D515" i="1"/>
  <c r="C515" i="1"/>
  <c r="D514" i="1"/>
  <c r="C514" i="1"/>
  <c r="G514" i="1" s="1"/>
  <c r="H513" i="1"/>
  <c r="D513" i="1"/>
  <c r="C513" i="1"/>
  <c r="G513" i="1" s="1"/>
  <c r="H512" i="1"/>
  <c r="D512" i="1"/>
  <c r="C512" i="1"/>
  <c r="G512" i="1" s="1"/>
  <c r="D511" i="1"/>
  <c r="C511" i="1"/>
  <c r="D510" i="1"/>
  <c r="C510" i="1"/>
  <c r="G510" i="1" s="1"/>
  <c r="H509" i="1"/>
  <c r="D509" i="1"/>
  <c r="C509" i="1"/>
  <c r="G509" i="1" s="1"/>
  <c r="H508" i="1"/>
  <c r="D508" i="1"/>
  <c r="C508" i="1"/>
  <c r="G508" i="1" s="1"/>
  <c r="D507" i="1"/>
  <c r="C507" i="1"/>
  <c r="D506" i="1"/>
  <c r="C506" i="1"/>
  <c r="G506" i="1" s="1"/>
  <c r="H505" i="1"/>
  <c r="D505" i="1"/>
  <c r="C505" i="1"/>
  <c r="G505" i="1" s="1"/>
  <c r="H504" i="1"/>
  <c r="D504" i="1"/>
  <c r="C504" i="1"/>
  <c r="G504" i="1" s="1"/>
  <c r="D503" i="1"/>
  <c r="C503" i="1"/>
  <c r="D502" i="1"/>
  <c r="C502" i="1"/>
  <c r="G502" i="1" s="1"/>
  <c r="H501" i="1"/>
  <c r="D501" i="1"/>
  <c r="C501" i="1"/>
  <c r="G501" i="1" s="1"/>
  <c r="H500" i="1"/>
  <c r="D500" i="1"/>
  <c r="C500" i="1"/>
  <c r="G500" i="1" s="1"/>
  <c r="D499" i="1"/>
  <c r="C499" i="1"/>
  <c r="D498" i="1"/>
  <c r="C498" i="1"/>
  <c r="G498" i="1" s="1"/>
  <c r="H497" i="1"/>
  <c r="D497" i="1"/>
  <c r="C497" i="1"/>
  <c r="G497" i="1" s="1"/>
  <c r="H496" i="1"/>
  <c r="D496" i="1"/>
  <c r="C496" i="1"/>
  <c r="G496" i="1" s="1"/>
  <c r="D495" i="1"/>
  <c r="C495" i="1"/>
  <c r="D494" i="1"/>
  <c r="C494" i="1"/>
  <c r="G494" i="1" s="1"/>
  <c r="H493" i="1"/>
  <c r="D493" i="1"/>
  <c r="C493" i="1"/>
  <c r="G493" i="1" s="1"/>
  <c r="H492" i="1"/>
  <c r="D492" i="1"/>
  <c r="C492" i="1"/>
  <c r="G492" i="1" s="1"/>
  <c r="D491" i="1"/>
  <c r="C491" i="1"/>
  <c r="D490" i="1"/>
  <c r="C490" i="1"/>
  <c r="G490" i="1" s="1"/>
  <c r="H489" i="1"/>
  <c r="D489" i="1"/>
  <c r="C489" i="1"/>
  <c r="G489" i="1" s="1"/>
  <c r="H488" i="1"/>
  <c r="D488" i="1"/>
  <c r="C488" i="1"/>
  <c r="G488" i="1" s="1"/>
  <c r="D487" i="1"/>
  <c r="C487" i="1"/>
  <c r="D486" i="1"/>
  <c r="C486" i="1"/>
  <c r="G486" i="1" s="1"/>
  <c r="H485" i="1"/>
  <c r="D485" i="1"/>
  <c r="C485" i="1"/>
  <c r="G485" i="1" s="1"/>
  <c r="H484" i="1"/>
  <c r="D484" i="1"/>
  <c r="C484" i="1"/>
  <c r="G484" i="1" s="1"/>
  <c r="D483" i="1"/>
  <c r="C483" i="1"/>
  <c r="D482" i="1"/>
  <c r="C482" i="1"/>
  <c r="G482" i="1" s="1"/>
  <c r="H481" i="1"/>
  <c r="D481" i="1"/>
  <c r="C481" i="1"/>
  <c r="G481" i="1" s="1"/>
  <c r="H480" i="1"/>
  <c r="D480" i="1"/>
  <c r="C480" i="1"/>
  <c r="G480" i="1" s="1"/>
  <c r="D479" i="1"/>
  <c r="C479" i="1"/>
  <c r="D478" i="1"/>
  <c r="H477" i="1"/>
  <c r="D477" i="1"/>
  <c r="C477" i="1"/>
  <c r="G477" i="1" s="1"/>
  <c r="H476" i="1"/>
  <c r="D476" i="1"/>
  <c r="C476" i="1"/>
  <c r="G476" i="1" s="1"/>
  <c r="D475" i="1"/>
  <c r="C475" i="1"/>
  <c r="D474" i="1"/>
  <c r="C474" i="1"/>
  <c r="G474" i="1" s="1"/>
  <c r="H473" i="1"/>
  <c r="D473" i="1"/>
  <c r="C473" i="1"/>
  <c r="G473" i="1" s="1"/>
  <c r="H472" i="1"/>
  <c r="D472" i="1"/>
  <c r="C472" i="1"/>
  <c r="G472" i="1" s="1"/>
  <c r="D471" i="1"/>
  <c r="C471" i="1"/>
  <c r="D470" i="1"/>
  <c r="C470" i="1"/>
  <c r="G470" i="1" s="1"/>
  <c r="H469" i="1"/>
  <c r="D469" i="1"/>
  <c r="C469" i="1"/>
  <c r="G469" i="1" s="1"/>
  <c r="H468" i="1"/>
  <c r="D468" i="1"/>
  <c r="C468" i="1"/>
  <c r="G468" i="1" s="1"/>
  <c r="D467" i="1"/>
  <c r="C467" i="1"/>
  <c r="D466" i="1"/>
  <c r="H465" i="1"/>
  <c r="D465" i="1"/>
  <c r="C465" i="1"/>
  <c r="G465" i="1" s="1"/>
  <c r="H464" i="1"/>
  <c r="D464" i="1"/>
  <c r="C464" i="1"/>
  <c r="G464" i="1" s="1"/>
  <c r="D463" i="1"/>
  <c r="C463" i="1"/>
  <c r="D462" i="1"/>
  <c r="C462" i="1"/>
  <c r="G462" i="1" s="1"/>
  <c r="H461" i="1"/>
  <c r="D461" i="1"/>
  <c r="C461" i="1"/>
  <c r="G461" i="1" s="1"/>
  <c r="H460" i="1"/>
  <c r="D460" i="1"/>
  <c r="C460" i="1"/>
  <c r="G460" i="1" s="1"/>
  <c r="D459" i="1"/>
  <c r="C459" i="1"/>
  <c r="D458" i="1"/>
  <c r="C458" i="1"/>
  <c r="G458" i="1" s="1"/>
  <c r="H457" i="1"/>
  <c r="D457" i="1"/>
  <c r="C457" i="1"/>
  <c r="G457" i="1" s="1"/>
  <c r="H456" i="1"/>
  <c r="D456" i="1"/>
  <c r="C456" i="1"/>
  <c r="G456" i="1" s="1"/>
  <c r="D455" i="1"/>
  <c r="C455" i="1"/>
  <c r="D454" i="1"/>
  <c r="C454" i="1"/>
  <c r="G454" i="1" s="1"/>
  <c r="D452" i="1"/>
  <c r="C452" i="1"/>
  <c r="D451" i="1"/>
  <c r="C451" i="1"/>
  <c r="G451" i="1" s="1"/>
  <c r="H450" i="1"/>
  <c r="D450" i="1"/>
  <c r="C450" i="1"/>
  <c r="G450" i="1" s="1"/>
  <c r="H449" i="1"/>
  <c r="D449" i="1"/>
  <c r="C449" i="1"/>
  <c r="G449" i="1" s="1"/>
  <c r="D448" i="1"/>
  <c r="C448" i="1"/>
  <c r="D447" i="1"/>
  <c r="C447" i="1"/>
  <c r="G447" i="1" s="1"/>
  <c r="H446" i="1"/>
  <c r="D446" i="1"/>
  <c r="C446" i="1"/>
  <c r="G446" i="1" s="1"/>
  <c r="H445" i="1"/>
  <c r="D445" i="1"/>
  <c r="C445" i="1"/>
  <c r="G445" i="1" s="1"/>
  <c r="D444" i="1"/>
  <c r="C444" i="1"/>
  <c r="D443" i="1"/>
  <c r="C443" i="1"/>
  <c r="G443" i="1" s="1"/>
  <c r="H442" i="1"/>
  <c r="D442" i="1"/>
  <c r="C442" i="1"/>
  <c r="G442" i="1" s="1"/>
  <c r="H441" i="1"/>
  <c r="D441" i="1"/>
  <c r="C441" i="1"/>
  <c r="G441" i="1" s="1"/>
  <c r="D440" i="1"/>
  <c r="C440" i="1"/>
  <c r="D439" i="1"/>
  <c r="C439" i="1"/>
  <c r="H438" i="1"/>
  <c r="D438" i="1"/>
  <c r="C438" i="1"/>
  <c r="G438" i="1" s="1"/>
  <c r="H437" i="1"/>
  <c r="D437" i="1"/>
  <c r="C437" i="1"/>
  <c r="G437" i="1" s="1"/>
  <c r="D436" i="1"/>
  <c r="C436" i="1"/>
  <c r="D435" i="1"/>
  <c r="C435" i="1"/>
  <c r="H434" i="1"/>
  <c r="D434" i="1"/>
  <c r="C434" i="1"/>
  <c r="G434" i="1" s="1"/>
  <c r="H433" i="1"/>
  <c r="D433" i="1"/>
  <c r="C433" i="1"/>
  <c r="G433" i="1" s="1"/>
  <c r="D432" i="1"/>
  <c r="C432" i="1"/>
  <c r="D431" i="1"/>
  <c r="C431" i="1"/>
  <c r="H430" i="1"/>
  <c r="D430" i="1"/>
  <c r="C430" i="1"/>
  <c r="G430" i="1" s="1"/>
  <c r="H429" i="1"/>
  <c r="D429" i="1"/>
  <c r="C429" i="1"/>
  <c r="G429" i="1" s="1"/>
  <c r="D428" i="1"/>
  <c r="C428" i="1"/>
  <c r="D427" i="1"/>
  <c r="C427" i="1"/>
  <c r="H426" i="1"/>
  <c r="D426" i="1"/>
  <c r="C426" i="1"/>
  <c r="G426" i="1" s="1"/>
  <c r="H425" i="1"/>
  <c r="D425" i="1"/>
  <c r="C425" i="1"/>
  <c r="G425" i="1" s="1"/>
  <c r="D424" i="1"/>
  <c r="C424" i="1"/>
  <c r="D423" i="1"/>
  <c r="C423" i="1"/>
  <c r="H422" i="1"/>
  <c r="D422" i="1"/>
  <c r="C422" i="1"/>
  <c r="G422" i="1" s="1"/>
  <c r="H421" i="1"/>
  <c r="D421" i="1"/>
  <c r="C421" i="1"/>
  <c r="G421" i="1" s="1"/>
  <c r="D420" i="1"/>
  <c r="C420" i="1"/>
  <c r="D419" i="1"/>
  <c r="C419" i="1"/>
  <c r="H418" i="1"/>
  <c r="D418" i="1"/>
  <c r="C418" i="1"/>
  <c r="G418" i="1" s="1"/>
  <c r="H417" i="1"/>
  <c r="D417" i="1"/>
  <c r="C417" i="1"/>
  <c r="G417" i="1" s="1"/>
  <c r="D416" i="1"/>
  <c r="C416" i="1"/>
  <c r="D415" i="1"/>
  <c r="D413" i="1"/>
  <c r="C413" i="1"/>
  <c r="C412" i="1"/>
  <c r="C411" i="1"/>
  <c r="H406" i="1"/>
  <c r="D406" i="1"/>
  <c r="C406" i="1"/>
  <c r="G406" i="1" s="1"/>
  <c r="D405" i="1"/>
  <c r="C405" i="1"/>
  <c r="D404" i="1"/>
  <c r="C404" i="1"/>
  <c r="H401" i="1"/>
  <c r="D401" i="1"/>
  <c r="C401" i="1"/>
  <c r="G401" i="1" s="1"/>
  <c r="H400" i="1"/>
  <c r="D400" i="1"/>
  <c r="C400" i="1"/>
  <c r="G400" i="1" s="1"/>
  <c r="D399" i="1"/>
  <c r="C399" i="1"/>
  <c r="D398" i="1"/>
  <c r="C398" i="1"/>
  <c r="H397" i="1"/>
  <c r="D397" i="1"/>
  <c r="C397" i="1"/>
  <c r="G397" i="1" s="1"/>
  <c r="H396" i="1"/>
  <c r="D396" i="1"/>
  <c r="C396" i="1"/>
  <c r="G396" i="1" s="1"/>
  <c r="D395" i="1"/>
  <c r="C395" i="1"/>
  <c r="D394" i="1"/>
  <c r="C394" i="1"/>
  <c r="H393" i="1"/>
  <c r="D393" i="1"/>
  <c r="C393" i="1"/>
  <c r="G393" i="1" s="1"/>
  <c r="H392" i="1"/>
  <c r="D392" i="1"/>
  <c r="C392" i="1"/>
  <c r="G392" i="1" s="1"/>
  <c r="D391" i="1"/>
  <c r="C391" i="1"/>
  <c r="D390" i="1"/>
  <c r="C390" i="1"/>
  <c r="H389" i="1"/>
  <c r="D389" i="1"/>
  <c r="C389" i="1"/>
  <c r="G389" i="1" s="1"/>
  <c r="H388" i="1"/>
  <c r="D388" i="1"/>
  <c r="C388" i="1"/>
  <c r="G388" i="1" s="1"/>
  <c r="D387" i="1"/>
  <c r="C387" i="1"/>
  <c r="D386" i="1"/>
  <c r="C386" i="1"/>
  <c r="H385" i="1"/>
  <c r="D385" i="1"/>
  <c r="C385" i="1"/>
  <c r="G385" i="1" s="1"/>
  <c r="H384" i="1"/>
  <c r="D384" i="1"/>
  <c r="C384" i="1"/>
  <c r="G384" i="1" s="1"/>
  <c r="D383" i="1"/>
  <c r="C383" i="1"/>
  <c r="D382" i="1"/>
  <c r="C382" i="1"/>
  <c r="H381" i="1"/>
  <c r="D381" i="1"/>
  <c r="C381" i="1"/>
  <c r="G381" i="1" s="1"/>
  <c r="H380" i="1"/>
  <c r="D380" i="1"/>
  <c r="C380" i="1"/>
  <c r="G380" i="1" s="1"/>
  <c r="D379" i="1"/>
  <c r="C379" i="1"/>
  <c r="D378" i="1"/>
  <c r="H377" i="1"/>
  <c r="D377" i="1"/>
  <c r="C377" i="1"/>
  <c r="G377" i="1" s="1"/>
  <c r="H376" i="1"/>
  <c r="D376" i="1"/>
  <c r="C376" i="1"/>
  <c r="G376" i="1" s="1"/>
  <c r="D375" i="1"/>
  <c r="C375" i="1"/>
  <c r="D374" i="1"/>
  <c r="C374" i="1"/>
  <c r="H373" i="1"/>
  <c r="D373" i="1"/>
  <c r="C373" i="1"/>
  <c r="G373" i="1" s="1"/>
  <c r="H372" i="1"/>
  <c r="D372" i="1"/>
  <c r="C372" i="1"/>
  <c r="G372" i="1" s="1"/>
  <c r="D371" i="1"/>
  <c r="C371" i="1"/>
  <c r="D370" i="1"/>
  <c r="C370" i="1"/>
  <c r="H369" i="1"/>
  <c r="D369" i="1"/>
  <c r="C369" i="1"/>
  <c r="G369" i="1" s="1"/>
  <c r="H368" i="1"/>
  <c r="D368" i="1"/>
  <c r="C368" i="1"/>
  <c r="G368" i="1" s="1"/>
  <c r="D367" i="1"/>
  <c r="C367" i="1"/>
  <c r="D366" i="1"/>
  <c r="C366" i="1"/>
  <c r="D365" i="1"/>
  <c r="C365" i="1"/>
  <c r="G365" i="1" s="1"/>
  <c r="D364" i="1"/>
  <c r="D363" i="1"/>
  <c r="C363" i="1"/>
  <c r="D362" i="1"/>
  <c r="C362" i="1"/>
  <c r="H361" i="1"/>
  <c r="D361" i="1"/>
  <c r="C361" i="1"/>
  <c r="G361" i="1" s="1"/>
  <c r="H360" i="1"/>
  <c r="D360" i="1"/>
  <c r="C360" i="1"/>
  <c r="G360" i="1" s="1"/>
  <c r="D359" i="1"/>
  <c r="C359" i="1"/>
  <c r="H357" i="1"/>
  <c r="D357" i="1"/>
  <c r="C357" i="1"/>
  <c r="G357" i="1" s="1"/>
  <c r="H356" i="1"/>
  <c r="D356" i="1"/>
  <c r="C356" i="1"/>
  <c r="G356" i="1" s="1"/>
  <c r="D355" i="1"/>
  <c r="C355" i="1"/>
  <c r="D354" i="1"/>
  <c r="C354" i="1"/>
  <c r="H353" i="1"/>
  <c r="D353" i="1"/>
  <c r="C353" i="1"/>
  <c r="G353" i="1" s="1"/>
  <c r="H352" i="1"/>
  <c r="D352" i="1"/>
  <c r="C352" i="1"/>
  <c r="G352" i="1" s="1"/>
  <c r="D351" i="1"/>
  <c r="C351" i="1"/>
  <c r="D350" i="1"/>
  <c r="C350" i="1"/>
  <c r="H349" i="1"/>
  <c r="D349" i="1"/>
  <c r="C349" i="1"/>
  <c r="G349" i="1" s="1"/>
  <c r="H348" i="1"/>
  <c r="D348" i="1"/>
  <c r="C348" i="1"/>
  <c r="G348" i="1" s="1"/>
  <c r="D347" i="1"/>
  <c r="C347" i="1"/>
  <c r="D346" i="1"/>
  <c r="D344" i="1"/>
  <c r="C344" i="1"/>
  <c r="D343" i="1"/>
  <c r="C343" i="1"/>
  <c r="H342" i="1"/>
  <c r="D342" i="1"/>
  <c r="C342" i="1"/>
  <c r="G342" i="1" s="1"/>
  <c r="H341" i="1"/>
  <c r="D341" i="1"/>
  <c r="C341" i="1"/>
  <c r="G341" i="1" s="1"/>
  <c r="D340" i="1"/>
  <c r="C340" i="1"/>
  <c r="D339" i="1"/>
  <c r="C339" i="1"/>
  <c r="H338" i="1"/>
  <c r="D338" i="1"/>
  <c r="C338" i="1"/>
  <c r="G338" i="1" s="1"/>
  <c r="H337" i="1"/>
  <c r="D337" i="1"/>
  <c r="C337" i="1"/>
  <c r="G337" i="1" s="1"/>
  <c r="D336" i="1"/>
  <c r="C336" i="1"/>
  <c r="D335" i="1"/>
  <c r="C335" i="1"/>
  <c r="H334" i="1"/>
  <c r="D334" i="1"/>
  <c r="C334" i="1"/>
  <c r="G334" i="1" s="1"/>
  <c r="H333" i="1"/>
  <c r="D333" i="1"/>
  <c r="C333" i="1"/>
  <c r="G333" i="1" s="1"/>
  <c r="D332" i="1"/>
  <c r="C332" i="1"/>
  <c r="D331" i="1"/>
  <c r="C331" i="1"/>
  <c r="H330" i="1"/>
  <c r="D330" i="1"/>
  <c r="C330" i="1"/>
  <c r="G330" i="1" s="1"/>
  <c r="H329" i="1"/>
  <c r="D329" i="1"/>
  <c r="C329" i="1"/>
  <c r="G329" i="1" s="1"/>
  <c r="D328" i="1"/>
  <c r="C328" i="1"/>
  <c r="D327" i="1"/>
  <c r="C327" i="1"/>
  <c r="H326" i="1"/>
  <c r="D326" i="1"/>
  <c r="C326" i="1"/>
  <c r="G326" i="1" s="1"/>
  <c r="H325" i="1"/>
  <c r="D325" i="1"/>
  <c r="C325" i="1"/>
  <c r="G325" i="1" s="1"/>
  <c r="D324" i="1"/>
  <c r="C324" i="1"/>
  <c r="D323" i="1"/>
  <c r="C323" i="1"/>
  <c r="H322" i="1"/>
  <c r="D322" i="1"/>
  <c r="C322" i="1"/>
  <c r="G322" i="1" s="1"/>
  <c r="H321" i="1"/>
  <c r="D321" i="1"/>
  <c r="C321" i="1"/>
  <c r="G321" i="1" s="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G62" i="1" s="1"/>
  <c r="D61" i="1"/>
  <c r="H61" i="1" s="1"/>
  <c r="C61" i="1"/>
  <c r="D60" i="1"/>
  <c r="H60" i="1" s="1"/>
  <c r="C60" i="1"/>
  <c r="G60" i="1" s="1"/>
  <c r="D59" i="1"/>
  <c r="H59" i="1" s="1"/>
  <c r="C59" i="1"/>
  <c r="G59" i="1" s="1"/>
  <c r="D58" i="1"/>
  <c r="H58" i="1" s="1"/>
  <c r="C58" i="1"/>
  <c r="G58" i="1" s="1"/>
  <c r="D57" i="1"/>
  <c r="C57" i="1"/>
  <c r="D56" i="1"/>
  <c r="C56" i="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C48" i="1"/>
  <c r="G48" i="1" s="1"/>
  <c r="D47"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D9" i="1"/>
  <c r="H9" i="1" s="1"/>
  <c r="C9" i="1"/>
  <c r="G9" i="1" s="1"/>
  <c r="D8" i="1"/>
  <c r="H8" i="1" s="1"/>
  <c r="C8" i="1"/>
  <c r="G8" i="1" s="1"/>
  <c r="D7" i="1"/>
  <c r="H7" i="1" s="1"/>
  <c r="C7" i="1"/>
  <c r="G7" i="1" s="1"/>
  <c r="D6" i="1"/>
  <c r="H6" i="1" s="1"/>
  <c r="C6" i="1"/>
  <c r="G6" i="1" s="1"/>
  <c r="D5" i="1"/>
  <c r="H5" i="1" s="1"/>
  <c r="C5" i="1"/>
  <c r="G5" i="1" s="1"/>
  <c r="D4" i="1"/>
  <c r="H4" i="1" s="1"/>
  <c r="C4" i="1"/>
  <c r="G4" i="1" s="1"/>
  <c r="C3" i="1"/>
  <c r="H645" i="1" l="1"/>
  <c r="H642" i="1"/>
  <c r="F210" i="4"/>
  <c r="F220" i="9"/>
  <c r="G717" i="1"/>
  <c r="E44" i="9"/>
  <c r="B44" i="9" s="1"/>
  <c r="E245" i="5"/>
  <c r="D1222" i="1" s="1"/>
  <c r="E643" i="4"/>
  <c r="D637" i="1" s="1"/>
  <c r="H1265" i="1"/>
  <c r="F214" i="9"/>
  <c r="B214" i="9" s="1"/>
  <c r="F239" i="5"/>
  <c r="D1216" i="1"/>
  <c r="E290" i="9"/>
  <c r="B290" i="9" s="1"/>
  <c r="H1156" i="1"/>
  <c r="G1155" i="1"/>
  <c r="E287" i="9"/>
  <c r="B287" i="9" s="1"/>
  <c r="G1066" i="1"/>
  <c r="G1071" i="1"/>
  <c r="F78" i="5"/>
  <c r="G1032" i="1"/>
  <c r="G1023" i="1"/>
  <c r="F35" i="5"/>
  <c r="F8" i="5"/>
  <c r="D1223" i="1"/>
  <c r="G1223" i="1" s="1"/>
  <c r="H1482" i="1"/>
  <c r="H1499" i="1"/>
  <c r="G1499" i="1"/>
  <c r="D49" i="8"/>
  <c r="G1491" i="1"/>
  <c r="C1483" i="1"/>
  <c r="E25" i="9"/>
  <c r="B25" i="9" s="1"/>
  <c r="G57" i="1"/>
  <c r="G56" i="1"/>
  <c r="C55" i="1"/>
  <c r="H55" i="1" s="1"/>
  <c r="H56" i="1"/>
  <c r="H57" i="1"/>
  <c r="G719" i="1"/>
  <c r="G714" i="1"/>
  <c r="G713" i="1"/>
  <c r="F218" i="9"/>
  <c r="B218" i="9" s="1"/>
  <c r="G710" i="1"/>
  <c r="E37" i="9"/>
  <c r="B37" i="9" s="1"/>
  <c r="G668" i="1"/>
  <c r="E50" i="4"/>
  <c r="D46" i="1" s="1"/>
  <c r="G658" i="1"/>
  <c r="G654" i="1"/>
  <c r="G649" i="1"/>
  <c r="G646" i="1"/>
  <c r="G645" i="1"/>
  <c r="E363" i="4"/>
  <c r="D358" i="1" s="1"/>
  <c r="F416" i="4"/>
  <c r="D411" i="1"/>
  <c r="H411" i="1" s="1"/>
  <c r="E644" i="4"/>
  <c r="D638" i="1" s="1"/>
  <c r="F222" i="9"/>
  <c r="F177" i="4"/>
  <c r="F169" i="4"/>
  <c r="D155" i="1"/>
  <c r="F159" i="4"/>
  <c r="F217" i="9"/>
  <c r="B217" i="9" s="1"/>
  <c r="D108" i="1"/>
  <c r="F112" i="4"/>
  <c r="G61" i="1"/>
  <c r="F68" i="4"/>
  <c r="E29" i="9"/>
  <c r="B29" i="9" s="1"/>
  <c r="F216" i="9"/>
  <c r="B216" i="9" s="1"/>
  <c r="E283" i="9"/>
  <c r="B283" i="9" s="1"/>
  <c r="H1437" i="1"/>
  <c r="E114" i="6"/>
  <c r="D238" i="5"/>
  <c r="C1215" i="1" s="1"/>
  <c r="G1160" i="1"/>
  <c r="G1156" i="1"/>
  <c r="H1056" i="1"/>
  <c r="H1064" i="1"/>
  <c r="H1032" i="1"/>
  <c r="D12" i="5"/>
  <c r="C990" i="1" s="1"/>
  <c r="F19" i="5"/>
  <c r="C991" i="1"/>
  <c r="F13" i="5"/>
  <c r="H719" i="1"/>
  <c r="H717" i="1"/>
  <c r="H713" i="1"/>
  <c r="H703" i="1"/>
  <c r="H668" i="1"/>
  <c r="E26" i="9"/>
  <c r="B26" i="9" s="1"/>
  <c r="H658" i="1"/>
  <c r="H654" i="1"/>
  <c r="E22" i="9"/>
  <c r="B22" i="9" s="1"/>
  <c r="H647" i="1"/>
  <c r="E274" i="9"/>
  <c r="B274" i="9" s="1"/>
  <c r="H644" i="1"/>
  <c r="H643" i="1"/>
  <c r="C378" i="1"/>
  <c r="C364" i="1"/>
  <c r="H365" i="1"/>
  <c r="F643" i="4"/>
  <c r="C637" i="1"/>
  <c r="C638" i="1"/>
  <c r="F417" i="4"/>
  <c r="D196" i="4"/>
  <c r="E46" i="9"/>
  <c r="B46" i="9" s="1"/>
  <c r="C184" i="1"/>
  <c r="B220" i="9"/>
  <c r="E42" i="9"/>
  <c r="B42" i="9" s="1"/>
  <c r="D163" i="4"/>
  <c r="D152" i="4"/>
  <c r="C148" i="1" s="1"/>
  <c r="F153" i="4"/>
  <c r="C149" i="1"/>
  <c r="C130" i="1"/>
  <c r="D133" i="4"/>
  <c r="C108" i="1"/>
  <c r="D106" i="4"/>
  <c r="H48" i="1"/>
  <c r="C47" i="1"/>
  <c r="G47" i="1" s="1"/>
  <c r="H66" i="1"/>
  <c r="G66" i="1"/>
  <c r="H70" i="1"/>
  <c r="G70" i="1"/>
  <c r="H72" i="1"/>
  <c r="G72" i="1"/>
  <c r="H76" i="1"/>
  <c r="G76" i="1"/>
  <c r="H80" i="1"/>
  <c r="G80" i="1"/>
  <c r="H86" i="1"/>
  <c r="G86" i="1"/>
  <c r="H90" i="1"/>
  <c r="G90" i="1"/>
  <c r="H92" i="1"/>
  <c r="G92" i="1"/>
  <c r="H98" i="1"/>
  <c r="G98" i="1"/>
  <c r="H104" i="1"/>
  <c r="G104" i="1"/>
  <c r="H108" i="1"/>
  <c r="G108" i="1"/>
  <c r="H114" i="1"/>
  <c r="G114" i="1"/>
  <c r="H118" i="1"/>
  <c r="G118" i="1"/>
  <c r="H122" i="1"/>
  <c r="G122" i="1"/>
  <c r="H126" i="1"/>
  <c r="G126" i="1"/>
  <c r="H130" i="1"/>
  <c r="G130" i="1"/>
  <c r="H134" i="1"/>
  <c r="G134" i="1"/>
  <c r="H138" i="1"/>
  <c r="G138" i="1"/>
  <c r="H144" i="1"/>
  <c r="G144" i="1"/>
  <c r="H148" i="1"/>
  <c r="G148" i="1"/>
  <c r="H150" i="1"/>
  <c r="G150" i="1"/>
  <c r="H154" i="1"/>
  <c r="G154" i="1"/>
  <c r="H160" i="1"/>
  <c r="G160" i="1"/>
  <c r="H164" i="1"/>
  <c r="G164" i="1"/>
  <c r="H166" i="1"/>
  <c r="G166" i="1"/>
  <c r="H170" i="1"/>
  <c r="G170" i="1"/>
  <c r="H174" i="1"/>
  <c r="G174" i="1"/>
  <c r="H180" i="1"/>
  <c r="G180" i="1"/>
  <c r="H184" i="1"/>
  <c r="G184" i="1"/>
  <c r="H186" i="1"/>
  <c r="G186" i="1"/>
  <c r="H190" i="1"/>
  <c r="G190" i="1"/>
  <c r="H196" i="1"/>
  <c r="G196" i="1"/>
  <c r="H200" i="1"/>
  <c r="G200" i="1"/>
  <c r="H202" i="1"/>
  <c r="G202" i="1"/>
  <c r="H206" i="1"/>
  <c r="G206" i="1"/>
  <c r="H210" i="1"/>
  <c r="G210" i="1"/>
  <c r="H216" i="1"/>
  <c r="G216" i="1"/>
  <c r="H224" i="1"/>
  <c r="G224" i="1"/>
  <c r="H226" i="1"/>
  <c r="G226" i="1"/>
  <c r="H230" i="1"/>
  <c r="G230" i="1"/>
  <c r="H236" i="1"/>
  <c r="G236" i="1"/>
  <c r="H240" i="1"/>
  <c r="G240" i="1"/>
  <c r="H242" i="1"/>
  <c r="G242" i="1"/>
  <c r="H246" i="1"/>
  <c r="G246" i="1"/>
  <c r="H250" i="1"/>
  <c r="G250" i="1"/>
  <c r="H254" i="1"/>
  <c r="G254" i="1"/>
  <c r="H260" i="1"/>
  <c r="G260" i="1"/>
  <c r="H264" i="1"/>
  <c r="G264" i="1"/>
  <c r="H266" i="1"/>
  <c r="G266" i="1"/>
  <c r="H270" i="1"/>
  <c r="G270" i="1"/>
  <c r="H276" i="1"/>
  <c r="G276" i="1"/>
  <c r="H280" i="1"/>
  <c r="G280" i="1"/>
  <c r="H282" i="1"/>
  <c r="G282" i="1"/>
  <c r="H292" i="1"/>
  <c r="G292" i="1"/>
  <c r="H298" i="1"/>
  <c r="G298" i="1"/>
  <c r="H304" i="1"/>
  <c r="G304" i="1"/>
  <c r="H308" i="1"/>
  <c r="G308" i="1"/>
  <c r="H310" i="1"/>
  <c r="G310" i="1"/>
  <c r="H314" i="1"/>
  <c r="G314" i="1"/>
  <c r="H316" i="1"/>
  <c r="G316" i="1"/>
  <c r="H318" i="1"/>
  <c r="G318" i="1"/>
  <c r="G320" i="1"/>
  <c r="H320" i="1"/>
  <c r="G331" i="1"/>
  <c r="H331" i="1"/>
  <c r="G336" i="1"/>
  <c r="H336" i="1"/>
  <c r="G339" i="1"/>
  <c r="H339" i="1"/>
  <c r="G344" i="1"/>
  <c r="H344" i="1"/>
  <c r="G420" i="1"/>
  <c r="H420" i="1"/>
  <c r="G431" i="1"/>
  <c r="H431" i="1"/>
  <c r="G436" i="1"/>
  <c r="H436" i="1"/>
  <c r="G439" i="1"/>
  <c r="H439" i="1"/>
  <c r="G444" i="1"/>
  <c r="H444" i="1"/>
  <c r="G471" i="1"/>
  <c r="H471" i="1"/>
  <c r="H989" i="1"/>
  <c r="G989" i="1"/>
  <c r="H993" i="1"/>
  <c r="G993" i="1"/>
  <c r="H999" i="1"/>
  <c r="G999" i="1"/>
  <c r="H1003" i="1"/>
  <c r="G1003" i="1"/>
  <c r="H1007" i="1"/>
  <c r="G1007" i="1"/>
  <c r="H1013" i="1"/>
  <c r="G1013" i="1"/>
  <c r="H1017" i="1"/>
  <c r="G1017" i="1"/>
  <c r="H1030" i="1"/>
  <c r="G1030" i="1"/>
  <c r="H1038" i="1"/>
  <c r="G1038" i="1"/>
  <c r="G1387" i="1"/>
  <c r="H1387" i="1"/>
  <c r="G1419" i="1"/>
  <c r="H1419" i="1"/>
  <c r="G10" i="1"/>
  <c r="G347" i="1"/>
  <c r="H347" i="1"/>
  <c r="G350" i="1"/>
  <c r="H350" i="1"/>
  <c r="G355" i="1"/>
  <c r="H355" i="1"/>
  <c r="G363" i="1"/>
  <c r="H363" i="1"/>
  <c r="G366" i="1"/>
  <c r="H366" i="1"/>
  <c r="G371" i="1"/>
  <c r="H371" i="1"/>
  <c r="G374" i="1"/>
  <c r="H374" i="1"/>
  <c r="G379" i="1"/>
  <c r="H379" i="1"/>
  <c r="G382" i="1"/>
  <c r="H382" i="1"/>
  <c r="G387" i="1"/>
  <c r="H387" i="1"/>
  <c r="G390" i="1"/>
  <c r="H390" i="1"/>
  <c r="G395" i="1"/>
  <c r="H395" i="1"/>
  <c r="G398" i="1"/>
  <c r="H398" i="1"/>
  <c r="G404" i="1"/>
  <c r="H404" i="1"/>
  <c r="G413" i="1"/>
  <c r="H413" i="1"/>
  <c r="G455" i="1"/>
  <c r="H455" i="1"/>
  <c r="G463" i="1"/>
  <c r="H463" i="1"/>
  <c r="G483" i="1"/>
  <c r="H483" i="1"/>
  <c r="G491" i="1"/>
  <c r="H491" i="1"/>
  <c r="G499" i="1"/>
  <c r="H499" i="1"/>
  <c r="G507" i="1"/>
  <c r="H507" i="1"/>
  <c r="G515" i="1"/>
  <c r="H515" i="1"/>
  <c r="G529" i="1"/>
  <c r="H529" i="1"/>
  <c r="G537" i="1"/>
  <c r="H537" i="1"/>
  <c r="G545" i="1"/>
  <c r="H545" i="1"/>
  <c r="G553" i="1"/>
  <c r="H553" i="1"/>
  <c r="G569" i="1"/>
  <c r="H569" i="1"/>
  <c r="G581" i="1"/>
  <c r="H581" i="1"/>
  <c r="H1127" i="1"/>
  <c r="G1127" i="1"/>
  <c r="H997" i="1"/>
  <c r="G997" i="1"/>
  <c r="H1011" i="1"/>
  <c r="G1011" i="1"/>
  <c r="H1022" i="1"/>
  <c r="G1022" i="1"/>
  <c r="G1384" i="1"/>
  <c r="H1384" i="1"/>
  <c r="H71" i="1"/>
  <c r="G71" i="1"/>
  <c r="H123" i="1"/>
  <c r="G123" i="1"/>
  <c r="H161" i="1"/>
  <c r="G161" i="1"/>
  <c r="H193" i="1"/>
  <c r="G193" i="1"/>
  <c r="H221" i="1"/>
  <c r="G221" i="1"/>
  <c r="H245" i="1"/>
  <c r="G245" i="1"/>
  <c r="H265" i="1"/>
  <c r="G265" i="1"/>
  <c r="H271" i="1"/>
  <c r="G271"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G324" i="1"/>
  <c r="H324" i="1"/>
  <c r="G327" i="1"/>
  <c r="H327" i="1"/>
  <c r="G332" i="1"/>
  <c r="H332" i="1"/>
  <c r="G335" i="1"/>
  <c r="H335" i="1"/>
  <c r="G340" i="1"/>
  <c r="H340" i="1"/>
  <c r="G343" i="1"/>
  <c r="H343" i="1"/>
  <c r="G416" i="1"/>
  <c r="H416" i="1"/>
  <c r="G419" i="1"/>
  <c r="H419" i="1"/>
  <c r="G424" i="1"/>
  <c r="H424" i="1"/>
  <c r="G427" i="1"/>
  <c r="H427" i="1"/>
  <c r="G432" i="1"/>
  <c r="H432" i="1"/>
  <c r="G435" i="1"/>
  <c r="H435" i="1"/>
  <c r="G440" i="1"/>
  <c r="H440" i="1"/>
  <c r="G448" i="1"/>
  <c r="H448" i="1"/>
  <c r="G467" i="1"/>
  <c r="H467" i="1"/>
  <c r="G475" i="1"/>
  <c r="H475" i="1"/>
  <c r="H1069" i="1"/>
  <c r="G1069" i="1"/>
  <c r="H1077" i="1"/>
  <c r="G1077" i="1"/>
  <c r="H1085" i="1"/>
  <c r="G1085" i="1"/>
  <c r="H1093" i="1"/>
  <c r="G1093" i="1"/>
  <c r="H64" i="1"/>
  <c r="G64" i="1"/>
  <c r="H68" i="1"/>
  <c r="G68" i="1"/>
  <c r="H74" i="1"/>
  <c r="G74" i="1"/>
  <c r="H82" i="1"/>
  <c r="G82" i="1"/>
  <c r="H84" i="1"/>
  <c r="G84" i="1"/>
  <c r="H88" i="1"/>
  <c r="G88" i="1"/>
  <c r="H94" i="1"/>
  <c r="G94" i="1"/>
  <c r="H96" i="1"/>
  <c r="G96" i="1"/>
  <c r="H100" i="1"/>
  <c r="G100" i="1"/>
  <c r="H106" i="1"/>
  <c r="G106" i="1"/>
  <c r="H110" i="1"/>
  <c r="G110" i="1"/>
  <c r="H112" i="1"/>
  <c r="G112" i="1"/>
  <c r="H116" i="1"/>
  <c r="G116" i="1"/>
  <c r="H120" i="1"/>
  <c r="G120" i="1"/>
  <c r="H124" i="1"/>
  <c r="G124" i="1"/>
  <c r="H128" i="1"/>
  <c r="G128" i="1"/>
  <c r="H132" i="1"/>
  <c r="G132" i="1"/>
  <c r="H136" i="1"/>
  <c r="G136" i="1"/>
  <c r="H140" i="1"/>
  <c r="G140" i="1"/>
  <c r="H142" i="1"/>
  <c r="G142" i="1"/>
  <c r="H146" i="1"/>
  <c r="G146" i="1"/>
  <c r="H152" i="1"/>
  <c r="G152" i="1"/>
  <c r="H156" i="1"/>
  <c r="G156" i="1"/>
  <c r="H158" i="1"/>
  <c r="G158" i="1"/>
  <c r="H162" i="1"/>
  <c r="G162" i="1"/>
  <c r="H168" i="1"/>
  <c r="G168" i="1"/>
  <c r="H172" i="1"/>
  <c r="G172" i="1"/>
  <c r="H176" i="1"/>
  <c r="G176" i="1"/>
  <c r="H178" i="1"/>
  <c r="G178" i="1"/>
  <c r="H182" i="1"/>
  <c r="G182" i="1"/>
  <c r="H188" i="1"/>
  <c r="G188" i="1"/>
  <c r="H194" i="1"/>
  <c r="G194" i="1"/>
  <c r="H198" i="1"/>
  <c r="G198" i="1"/>
  <c r="H204" i="1"/>
  <c r="G204" i="1"/>
  <c r="H208" i="1"/>
  <c r="G208" i="1"/>
  <c r="H212" i="1"/>
  <c r="G212" i="1"/>
  <c r="H214" i="1"/>
  <c r="G214" i="1"/>
  <c r="H218" i="1"/>
  <c r="G218" i="1"/>
  <c r="H222" i="1"/>
  <c r="G222" i="1"/>
  <c r="H228" i="1"/>
  <c r="G228" i="1"/>
  <c r="H232" i="1"/>
  <c r="G232" i="1"/>
  <c r="H234" i="1"/>
  <c r="G234" i="1"/>
  <c r="H238" i="1"/>
  <c r="G238" i="1"/>
  <c r="H244" i="1"/>
  <c r="G244" i="1"/>
  <c r="H248" i="1"/>
  <c r="G248" i="1"/>
  <c r="H252" i="1"/>
  <c r="G252" i="1"/>
  <c r="H256" i="1"/>
  <c r="G256" i="1"/>
  <c r="H258" i="1"/>
  <c r="G258" i="1"/>
  <c r="H262" i="1"/>
  <c r="G262" i="1"/>
  <c r="H268" i="1"/>
  <c r="G268" i="1"/>
  <c r="H272" i="1"/>
  <c r="G272" i="1"/>
  <c r="H274" i="1"/>
  <c r="G274" i="1"/>
  <c r="H278" i="1"/>
  <c r="G278" i="1"/>
  <c r="H284" i="1"/>
  <c r="G284" i="1"/>
  <c r="H288" i="1"/>
  <c r="G288" i="1"/>
  <c r="H290" i="1"/>
  <c r="G290" i="1"/>
  <c r="H296" i="1"/>
  <c r="G296" i="1"/>
  <c r="H300" i="1"/>
  <c r="G300" i="1"/>
  <c r="H302" i="1"/>
  <c r="G302" i="1"/>
  <c r="H312" i="1"/>
  <c r="G312" i="1"/>
  <c r="G323" i="1"/>
  <c r="H323" i="1"/>
  <c r="G328" i="1"/>
  <c r="H328" i="1"/>
  <c r="G423" i="1"/>
  <c r="H423" i="1"/>
  <c r="G428" i="1"/>
  <c r="H428" i="1"/>
  <c r="G452" i="1"/>
  <c r="H452" i="1"/>
  <c r="G589" i="1"/>
  <c r="H589" i="1"/>
  <c r="H987" i="1"/>
  <c r="G987" i="1"/>
  <c r="H991" i="1"/>
  <c r="G991" i="1"/>
  <c r="H995" i="1"/>
  <c r="G995" i="1"/>
  <c r="H1001" i="1"/>
  <c r="G1001" i="1"/>
  <c r="H1005" i="1"/>
  <c r="G1005" i="1"/>
  <c r="H1009" i="1"/>
  <c r="G1009" i="1"/>
  <c r="H1015" i="1"/>
  <c r="G1015" i="1"/>
  <c r="G1352" i="1"/>
  <c r="H1352" i="1"/>
  <c r="G1355" i="1"/>
  <c r="H1355" i="1"/>
  <c r="G1416" i="1"/>
  <c r="H1416" i="1"/>
  <c r="H63" i="1"/>
  <c r="G63" i="1"/>
  <c r="H65" i="1"/>
  <c r="G65" i="1"/>
  <c r="H67" i="1"/>
  <c r="G67" i="1"/>
  <c r="H69" i="1"/>
  <c r="G69"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5" i="1"/>
  <c r="G125" i="1"/>
  <c r="H127" i="1"/>
  <c r="G127" i="1"/>
  <c r="H131" i="1"/>
  <c r="G131" i="1"/>
  <c r="H133" i="1"/>
  <c r="G133" i="1"/>
  <c r="H135" i="1"/>
  <c r="G135" i="1"/>
  <c r="H137" i="1"/>
  <c r="G137" i="1"/>
  <c r="H139" i="1"/>
  <c r="G139" i="1"/>
  <c r="H141" i="1"/>
  <c r="G141" i="1"/>
  <c r="H143" i="1"/>
  <c r="G143" i="1"/>
  <c r="H145" i="1"/>
  <c r="G145" i="1"/>
  <c r="H149" i="1"/>
  <c r="G149" i="1"/>
  <c r="H151" i="1"/>
  <c r="G151" i="1"/>
  <c r="H153" i="1"/>
  <c r="G153" i="1"/>
  <c r="H155" i="1"/>
  <c r="G155" i="1"/>
  <c r="H157" i="1"/>
  <c r="G157"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5" i="1"/>
  <c r="G195" i="1"/>
  <c r="H197" i="1"/>
  <c r="G197" i="1"/>
  <c r="H199" i="1"/>
  <c r="G199" i="1"/>
  <c r="H201" i="1"/>
  <c r="G201" i="1"/>
  <c r="H203" i="1"/>
  <c r="G203" i="1"/>
  <c r="H205" i="1"/>
  <c r="G205" i="1"/>
  <c r="H207" i="1"/>
  <c r="G207" i="1"/>
  <c r="H209" i="1"/>
  <c r="G209" i="1"/>
  <c r="H213" i="1"/>
  <c r="G213" i="1"/>
  <c r="H215" i="1"/>
  <c r="G215" i="1"/>
  <c r="H217" i="1"/>
  <c r="G217" i="1"/>
  <c r="H219" i="1"/>
  <c r="G219" i="1"/>
  <c r="H223" i="1"/>
  <c r="G223" i="1"/>
  <c r="H225" i="1"/>
  <c r="G225" i="1"/>
  <c r="H227" i="1"/>
  <c r="G227" i="1"/>
  <c r="H229" i="1"/>
  <c r="G229" i="1"/>
  <c r="H231" i="1"/>
  <c r="G231" i="1"/>
  <c r="H233" i="1"/>
  <c r="G233" i="1"/>
  <c r="H235" i="1"/>
  <c r="G235" i="1"/>
  <c r="H237" i="1"/>
  <c r="G237" i="1"/>
  <c r="H239" i="1"/>
  <c r="G239" i="1"/>
  <c r="H241" i="1"/>
  <c r="G241" i="1"/>
  <c r="H243" i="1"/>
  <c r="G243" i="1"/>
  <c r="H247" i="1"/>
  <c r="G247" i="1"/>
  <c r="H249" i="1"/>
  <c r="G249" i="1"/>
  <c r="H251" i="1"/>
  <c r="G251" i="1"/>
  <c r="H253" i="1"/>
  <c r="G253" i="1"/>
  <c r="H255" i="1"/>
  <c r="G255" i="1"/>
  <c r="H257" i="1"/>
  <c r="G257" i="1"/>
  <c r="H259" i="1"/>
  <c r="G259" i="1"/>
  <c r="H261" i="1"/>
  <c r="G261" i="1"/>
  <c r="H263" i="1"/>
  <c r="G263" i="1"/>
  <c r="H267" i="1"/>
  <c r="G267" i="1"/>
  <c r="H269" i="1"/>
  <c r="G269" i="1"/>
  <c r="H273" i="1"/>
  <c r="G273" i="1"/>
  <c r="H62" i="1"/>
  <c r="G351" i="1"/>
  <c r="H351" i="1"/>
  <c r="G354" i="1"/>
  <c r="H354" i="1"/>
  <c r="G359" i="1"/>
  <c r="H359" i="1"/>
  <c r="G362" i="1"/>
  <c r="H362" i="1"/>
  <c r="G367" i="1"/>
  <c r="H367" i="1"/>
  <c r="G370" i="1"/>
  <c r="H370" i="1"/>
  <c r="G375" i="1"/>
  <c r="H375" i="1"/>
  <c r="G378" i="1"/>
  <c r="H378" i="1"/>
  <c r="G383" i="1"/>
  <c r="H383" i="1"/>
  <c r="G386" i="1"/>
  <c r="H386" i="1"/>
  <c r="G391" i="1"/>
  <c r="H391" i="1"/>
  <c r="G394" i="1"/>
  <c r="H394" i="1"/>
  <c r="G399" i="1"/>
  <c r="H399" i="1"/>
  <c r="G405" i="1"/>
  <c r="H405" i="1"/>
  <c r="G412" i="1"/>
  <c r="H412" i="1"/>
  <c r="G459" i="1"/>
  <c r="H459" i="1"/>
  <c r="G479" i="1"/>
  <c r="H479" i="1"/>
  <c r="G487" i="1"/>
  <c r="H487" i="1"/>
  <c r="G495" i="1"/>
  <c r="H495" i="1"/>
  <c r="G503" i="1"/>
  <c r="H503" i="1"/>
  <c r="G511" i="1"/>
  <c r="H511" i="1"/>
  <c r="G519" i="1"/>
  <c r="H519" i="1"/>
  <c r="G525" i="1"/>
  <c r="H525" i="1"/>
  <c r="G533" i="1"/>
  <c r="H533" i="1"/>
  <c r="G541" i="1"/>
  <c r="H541" i="1"/>
  <c r="G549" i="1"/>
  <c r="H549" i="1"/>
  <c r="G557" i="1"/>
  <c r="H557" i="1"/>
  <c r="G565" i="1"/>
  <c r="H565" i="1"/>
  <c r="G573" i="1"/>
  <c r="H573" i="1"/>
  <c r="G577" i="1"/>
  <c r="H577" i="1"/>
  <c r="G585" i="1"/>
  <c r="H585" i="1"/>
  <c r="H1053" i="1"/>
  <c r="G1053" i="1"/>
  <c r="H1061" i="1"/>
  <c r="G1061" i="1"/>
  <c r="H1100" i="1"/>
  <c r="G1100" i="1"/>
  <c r="H1108" i="1"/>
  <c r="G1108" i="1"/>
  <c r="H1116" i="1"/>
  <c r="G1116"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6" i="1"/>
  <c r="G1026" i="1"/>
  <c r="H1034" i="1"/>
  <c r="G1034" i="1"/>
  <c r="H1042" i="1"/>
  <c r="G1042" i="1"/>
  <c r="H1049" i="1"/>
  <c r="G1049" i="1"/>
  <c r="H1057" i="1"/>
  <c r="G1057" i="1"/>
  <c r="H1073" i="1"/>
  <c r="G1073" i="1"/>
  <c r="H1081" i="1"/>
  <c r="G1081" i="1"/>
  <c r="H1089" i="1"/>
  <c r="G1089" i="1"/>
  <c r="H1131" i="1"/>
  <c r="G1131" i="1"/>
  <c r="H1162" i="1"/>
  <c r="G1162" i="1"/>
  <c r="H443" i="1"/>
  <c r="H447" i="1"/>
  <c r="H451" i="1"/>
  <c r="H454" i="1"/>
  <c r="H458" i="1"/>
  <c r="H462" i="1"/>
  <c r="H470" i="1"/>
  <c r="H474" i="1"/>
  <c r="H482" i="1"/>
  <c r="H486" i="1"/>
  <c r="H490" i="1"/>
  <c r="H494" i="1"/>
  <c r="H498" i="1"/>
  <c r="H502" i="1"/>
  <c r="H506" i="1"/>
  <c r="H510" i="1"/>
  <c r="H514" i="1"/>
  <c r="H518" i="1"/>
  <c r="H524" i="1"/>
  <c r="H528" i="1"/>
  <c r="H532" i="1"/>
  <c r="H536" i="1"/>
  <c r="H540" i="1"/>
  <c r="H544" i="1"/>
  <c r="H548" i="1"/>
  <c r="H552" i="1"/>
  <c r="H556" i="1"/>
  <c r="H560" i="1"/>
  <c r="H564" i="1"/>
  <c r="H568" i="1"/>
  <c r="H572" i="1"/>
  <c r="H576" i="1"/>
  <c r="H580" i="1"/>
  <c r="H584" i="1"/>
  <c r="H588" i="1"/>
  <c r="H1104" i="1"/>
  <c r="G1104" i="1"/>
  <c r="H1112" i="1"/>
  <c r="G1112" i="1"/>
  <c r="H1120" i="1"/>
  <c r="G1120" i="1"/>
  <c r="H1157" i="1"/>
  <c r="G1157" i="1"/>
  <c r="H1137" i="1"/>
  <c r="G1137" i="1"/>
  <c r="H1142" i="1"/>
  <c r="G1142" i="1"/>
  <c r="H1145" i="1"/>
  <c r="G1145" i="1"/>
  <c r="H1150" i="1"/>
  <c r="G1150" i="1"/>
  <c r="G1344" i="1"/>
  <c r="H1344" i="1"/>
  <c r="G1347" i="1"/>
  <c r="H1347" i="1"/>
  <c r="G1376" i="1"/>
  <c r="H1376" i="1"/>
  <c r="G1379" i="1"/>
  <c r="H1379" i="1"/>
  <c r="G1411" i="1"/>
  <c r="H1411" i="1"/>
  <c r="G1484" i="1"/>
  <c r="H1484" i="1"/>
  <c r="H1497" i="1"/>
  <c r="G1497" i="1"/>
  <c r="H1502" i="1"/>
  <c r="G1502" i="1"/>
  <c r="G1516" i="1"/>
  <c r="H1516" i="1"/>
  <c r="H1529" i="1"/>
  <c r="G1529" i="1"/>
  <c r="H1537" i="1"/>
  <c r="G1537" i="1"/>
  <c r="H1545" i="1"/>
  <c r="G1545" i="1"/>
  <c r="G1560" i="1"/>
  <c r="H1560" i="1"/>
  <c r="G1021" i="1"/>
  <c r="G1025" i="1"/>
  <c r="G1029" i="1"/>
  <c r="G1033" i="1"/>
  <c r="G1037" i="1"/>
  <c r="G1041" i="1"/>
  <c r="G1045" i="1"/>
  <c r="G1048" i="1"/>
  <c r="G1052" i="1"/>
  <c r="G1056" i="1"/>
  <c r="G1060" i="1"/>
  <c r="G1064" i="1"/>
  <c r="G1068" i="1"/>
  <c r="G1072" i="1"/>
  <c r="G1076" i="1"/>
  <c r="G1080" i="1"/>
  <c r="G1084" i="1"/>
  <c r="G1088" i="1"/>
  <c r="G1092" i="1"/>
  <c r="G1099" i="1"/>
  <c r="G1103" i="1"/>
  <c r="G1107" i="1"/>
  <c r="G1111" i="1"/>
  <c r="G1115" i="1"/>
  <c r="G1119" i="1"/>
  <c r="G1123" i="1"/>
  <c r="G1126" i="1"/>
  <c r="G1130" i="1"/>
  <c r="G1134" i="1"/>
  <c r="H1158" i="1"/>
  <c r="G1158" i="1"/>
  <c r="H1161" i="1"/>
  <c r="G1161" i="1"/>
  <c r="G1336" i="1"/>
  <c r="H1336" i="1"/>
  <c r="G1339" i="1"/>
  <c r="H1339" i="1"/>
  <c r="G1368" i="1"/>
  <c r="H1368" i="1"/>
  <c r="G1371" i="1"/>
  <c r="H1371" i="1"/>
  <c r="G1400" i="1"/>
  <c r="H1400" i="1"/>
  <c r="G1403" i="1"/>
  <c r="H1403" i="1"/>
  <c r="G1432" i="1"/>
  <c r="H1432" i="1"/>
  <c r="I1468" i="1"/>
  <c r="H1138" i="1"/>
  <c r="G1138" i="1"/>
  <c r="H1141" i="1"/>
  <c r="G1141" i="1"/>
  <c r="H1146" i="1"/>
  <c r="G1146" i="1"/>
  <c r="H1149" i="1"/>
  <c r="G1149"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G1331" i="1"/>
  <c r="H1331" i="1"/>
  <c r="G1360" i="1"/>
  <c r="H1360" i="1"/>
  <c r="G1363" i="1"/>
  <c r="H1363" i="1"/>
  <c r="G1392" i="1"/>
  <c r="H1392" i="1"/>
  <c r="G1395" i="1"/>
  <c r="H1395" i="1"/>
  <c r="G1424" i="1"/>
  <c r="H1424" i="1"/>
  <c r="G1427" i="1"/>
  <c r="H1427" i="1"/>
  <c r="H1447" i="1"/>
  <c r="G1447" i="1"/>
  <c r="J1447" i="1"/>
  <c r="D472" i="4"/>
  <c r="F473" i="4"/>
  <c r="F529" i="4"/>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299" i="1"/>
  <c r="H1299" i="1"/>
  <c r="G1304" i="1"/>
  <c r="H1304" i="1"/>
  <c r="G1307" i="1"/>
  <c r="H1307" i="1"/>
  <c r="G1312" i="1"/>
  <c r="H1312" i="1"/>
  <c r="G1315" i="1"/>
  <c r="H1315" i="1"/>
  <c r="G1320" i="1"/>
  <c r="H1320" i="1"/>
  <c r="G1323" i="1"/>
  <c r="H1323" i="1"/>
  <c r="G1328" i="1"/>
  <c r="H1328" i="1"/>
  <c r="H1451" i="1"/>
  <c r="G1451" i="1"/>
  <c r="I1451" i="1" s="1"/>
  <c r="J1465" i="1"/>
  <c r="H1465" i="1"/>
  <c r="G1465" i="1"/>
  <c r="I1465" i="1" s="1"/>
  <c r="H1469" i="1"/>
  <c r="G1492" i="1"/>
  <c r="H1492" i="1"/>
  <c r="H1505" i="1"/>
  <c r="G1505" i="1"/>
  <c r="H1510" i="1"/>
  <c r="G1510" i="1"/>
  <c r="G1573" i="1"/>
  <c r="H1573" i="1"/>
  <c r="H1578" i="1"/>
  <c r="G1578" i="1"/>
  <c r="F7" i="4"/>
  <c r="E420" i="4"/>
  <c r="H286" i="9"/>
  <c r="E286" i="9" s="1"/>
  <c r="B286" i="9" s="1"/>
  <c r="E87" i="5"/>
  <c r="F119" i="5"/>
  <c r="D118" i="5"/>
  <c r="H27" i="3"/>
  <c r="F114" i="6"/>
  <c r="E22" i="7"/>
  <c r="D1454" i="1"/>
  <c r="H1454" i="1" s="1"/>
  <c r="D1469" i="1"/>
  <c r="G1469" i="1" s="1"/>
  <c r="I31" i="3"/>
  <c r="D1475" i="1"/>
  <c r="I32" i="3"/>
  <c r="H1135" i="1"/>
  <c r="H1139" i="1"/>
  <c r="H1143" i="1"/>
  <c r="H1147" i="1"/>
  <c r="H1151" i="1"/>
  <c r="H1155" i="1"/>
  <c r="H1159" i="1"/>
  <c r="H1163"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G1383" i="1"/>
  <c r="H1383" i="1"/>
  <c r="G1388" i="1"/>
  <c r="H1388" i="1"/>
  <c r="G1391" i="1"/>
  <c r="H1391" i="1"/>
  <c r="G1396" i="1"/>
  <c r="H1396" i="1"/>
  <c r="G1399" i="1"/>
  <c r="H1399" i="1"/>
  <c r="G1404" i="1"/>
  <c r="H1404" i="1"/>
  <c r="G1407" i="1"/>
  <c r="H1407" i="1"/>
  <c r="G1412" i="1"/>
  <c r="H1412" i="1"/>
  <c r="G1415" i="1"/>
  <c r="H1415" i="1"/>
  <c r="G1420" i="1"/>
  <c r="H1420" i="1"/>
  <c r="G1423" i="1"/>
  <c r="H1423" i="1"/>
  <c r="G1428" i="1"/>
  <c r="H1428" i="1"/>
  <c r="G1431" i="1"/>
  <c r="H1431" i="1"/>
  <c r="H1455" i="1"/>
  <c r="G1455" i="1"/>
  <c r="I1455" i="1" s="1"/>
  <c r="H1472" i="1"/>
  <c r="G1472" i="1"/>
  <c r="H1481" i="1"/>
  <c r="G1481" i="1"/>
  <c r="H1486" i="1"/>
  <c r="G1486" i="1"/>
  <c r="G1500" i="1"/>
  <c r="H1500" i="1"/>
  <c r="H1513" i="1"/>
  <c r="G1513" i="1"/>
  <c r="H1521" i="1"/>
  <c r="G1521" i="1"/>
  <c r="H1526" i="1"/>
  <c r="G1526" i="1"/>
  <c r="H1534" i="1"/>
  <c r="G1534" i="1"/>
  <c r="H1542" i="1"/>
  <c r="G1542" i="1"/>
  <c r="H1550" i="1"/>
  <c r="G1550" i="1"/>
  <c r="G1567" i="1"/>
  <c r="H1567"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H1225" i="1"/>
  <c r="G1225" i="1"/>
  <c r="H1227" i="1"/>
  <c r="G1227" i="1"/>
  <c r="H1229" i="1"/>
  <c r="G1229" i="1"/>
  <c r="H1231" i="1"/>
  <c r="G1231" i="1"/>
  <c r="H1233" i="1"/>
  <c r="G1233" i="1"/>
  <c r="H1235" i="1"/>
  <c r="G1235" i="1"/>
  <c r="H1237" i="1"/>
  <c r="G1237" i="1"/>
  <c r="H1239" i="1"/>
  <c r="G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00" i="1"/>
  <c r="H1300" i="1"/>
  <c r="G1303" i="1"/>
  <c r="H1303" i="1"/>
  <c r="G1308" i="1"/>
  <c r="H1308" i="1"/>
  <c r="G1311" i="1"/>
  <c r="H1311" i="1"/>
  <c r="G1316" i="1"/>
  <c r="H1316" i="1"/>
  <c r="G1319" i="1"/>
  <c r="H1319" i="1"/>
  <c r="G1324" i="1"/>
  <c r="H1324" i="1"/>
  <c r="G1327" i="1"/>
  <c r="H1327" i="1"/>
  <c r="J1445" i="1"/>
  <c r="H1445" i="1"/>
  <c r="H1459" i="1"/>
  <c r="G1459" i="1"/>
  <c r="J1478" i="1"/>
  <c r="H1478" i="1"/>
  <c r="G1478" i="1"/>
  <c r="H1489" i="1"/>
  <c r="G1489" i="1"/>
  <c r="H1494" i="1"/>
  <c r="G1494" i="1"/>
  <c r="G1508" i="1"/>
  <c r="H1508" i="1"/>
  <c r="G1532" i="1"/>
  <c r="H1532" i="1"/>
  <c r="G1540" i="1"/>
  <c r="H1540" i="1"/>
  <c r="G1548" i="1"/>
  <c r="H1548" i="1"/>
  <c r="H1562" i="1"/>
  <c r="G1562" i="1"/>
  <c r="J1439" i="1"/>
  <c r="J1443" i="1"/>
  <c r="J1462" i="1"/>
  <c r="J1466" i="1"/>
  <c r="J1479" i="1"/>
  <c r="G1569" i="1"/>
  <c r="H1569" i="1"/>
  <c r="H1574" i="1"/>
  <c r="G1574" i="1"/>
  <c r="D7" i="5"/>
  <c r="F12" i="5"/>
  <c r="G1442" i="1"/>
  <c r="I1442" i="1" s="1"/>
  <c r="J1449" i="1"/>
  <c r="J1457" i="1"/>
  <c r="J1474" i="1"/>
  <c r="G1480" i="1"/>
  <c r="H1563" i="1"/>
  <c r="G1565" i="1"/>
  <c r="H1565" i="1"/>
  <c r="H1570" i="1"/>
  <c r="G1570" i="1"/>
  <c r="H1579" i="1"/>
  <c r="F463" i="4"/>
  <c r="D459" i="4"/>
  <c r="D580" i="4"/>
  <c r="F581" i="4"/>
  <c r="F238" i="5"/>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H1439" i="1"/>
  <c r="I1439" i="1" s="1"/>
  <c r="G1441" i="1"/>
  <c r="I1441" i="1" s="1"/>
  <c r="J1441" i="1"/>
  <c r="H1443" i="1"/>
  <c r="I1443" i="1" s="1"/>
  <c r="G1445" i="1"/>
  <c r="G1448" i="1"/>
  <c r="I1448" i="1" s="1"/>
  <c r="G1452" i="1"/>
  <c r="I1452" i="1" s="1"/>
  <c r="G1456" i="1"/>
  <c r="I1456" i="1" s="1"/>
  <c r="G1460" i="1"/>
  <c r="I1460" i="1" s="1"/>
  <c r="G1462" i="1"/>
  <c r="I1462" i="1" s="1"/>
  <c r="H1464" i="1"/>
  <c r="I1464" i="1" s="1"/>
  <c r="J1464" i="1"/>
  <c r="G1466" i="1"/>
  <c r="I1466" i="1" s="1"/>
  <c r="H1468" i="1"/>
  <c r="J1468" i="1"/>
  <c r="G1473" i="1"/>
  <c r="I1473" i="1" s="1"/>
  <c r="H1477" i="1"/>
  <c r="I1477" i="1" s="1"/>
  <c r="J1477" i="1"/>
  <c r="G1479" i="1"/>
  <c r="I1479" i="1" s="1"/>
  <c r="H1480" i="1"/>
  <c r="G1485" i="1"/>
  <c r="H1488" i="1"/>
  <c r="G1493" i="1"/>
  <c r="H1496" i="1"/>
  <c r="G1501" i="1"/>
  <c r="H1504" i="1"/>
  <c r="G1509" i="1"/>
  <c r="H1512" i="1"/>
  <c r="H1520" i="1"/>
  <c r="G1525" i="1"/>
  <c r="H1566" i="1"/>
  <c r="G1566" i="1"/>
  <c r="G1577" i="1"/>
  <c r="H1577" i="1"/>
  <c r="D421" i="4"/>
  <c r="G291" i="9"/>
  <c r="E291" i="9" s="1"/>
  <c r="B291" i="9" s="1"/>
  <c r="F190" i="5"/>
  <c r="E7" i="4"/>
  <c r="D224" i="4"/>
  <c r="E459" i="4"/>
  <c r="D453" i="1" s="1"/>
  <c r="D177" i="5"/>
  <c r="F180" i="5"/>
  <c r="F224" i="5"/>
  <c r="D206" i="5"/>
  <c r="D42" i="8"/>
  <c r="D82" i="4"/>
  <c r="H20" i="9"/>
  <c r="G20" i="9"/>
  <c r="F152" i="4"/>
  <c r="E298" i="4"/>
  <c r="E350" i="4"/>
  <c r="D484" i="4"/>
  <c r="H289" i="9"/>
  <c r="E176" i="5"/>
  <c r="F246" i="5"/>
  <c r="D245" i="5"/>
  <c r="H24" i="3"/>
  <c r="D141" i="6"/>
  <c r="F5" i="6"/>
  <c r="E5" i="7"/>
  <c r="D50" i="4"/>
  <c r="E163" i="4"/>
  <c r="D159" i="1" s="1"/>
  <c r="F197" i="4"/>
  <c r="D215" i="4"/>
  <c r="F225" i="4"/>
  <c r="D299" i="4"/>
  <c r="D311" i="4"/>
  <c r="D351" i="4"/>
  <c r="D363" i="4"/>
  <c r="E529" i="4"/>
  <c r="D567" i="4"/>
  <c r="D593" i="4"/>
  <c r="F603" i="4"/>
  <c r="D625" i="4"/>
  <c r="E7" i="5"/>
  <c r="F43" i="6"/>
  <c r="D35" i="6"/>
  <c r="H30" i="3"/>
  <c r="D5" i="7"/>
  <c r="F88" i="5"/>
  <c r="D146" i="5"/>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90" i="9"/>
  <c r="B90" i="9" s="1"/>
  <c r="E98" i="9"/>
  <c r="B98" i="9" s="1"/>
  <c r="E106" i="9"/>
  <c r="B106" i="9" s="1"/>
  <c r="E114" i="9"/>
  <c r="B114" i="9" s="1"/>
  <c r="E122" i="9"/>
  <c r="B122"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L212" i="9"/>
  <c r="G208" i="9"/>
  <c r="E208" i="9" s="1"/>
  <c r="B208" i="9" s="1"/>
  <c r="G204" i="9"/>
  <c r="E204" i="9" s="1"/>
  <c r="B204" i="9" s="1"/>
  <c r="G200" i="9"/>
  <c r="E200" i="9" s="1"/>
  <c r="B200" i="9" s="1"/>
  <c r="G196" i="9"/>
  <c r="E196" i="9" s="1"/>
  <c r="B196" i="9" s="1"/>
  <c r="G192" i="9"/>
  <c r="E192" i="9" s="1"/>
  <c r="B192" i="9" s="1"/>
  <c r="E94" i="9"/>
  <c r="B94" i="9" s="1"/>
  <c r="E102" i="9"/>
  <c r="B102" i="9" s="1"/>
  <c r="E110" i="9"/>
  <c r="B110" i="9" s="1"/>
  <c r="E118" i="9"/>
  <c r="B118" i="9" s="1"/>
  <c r="E87" i="9"/>
  <c r="B87" i="9" s="1"/>
  <c r="B119" i="9"/>
  <c r="B123" i="9"/>
  <c r="B127" i="9"/>
  <c r="B131" i="9"/>
  <c r="B135" i="9"/>
  <c r="B139" i="9"/>
  <c r="B143" i="9"/>
  <c r="B147" i="9"/>
  <c r="B151" i="9"/>
  <c r="F215" i="9"/>
  <c r="B215" i="9" s="1"/>
  <c r="B221" i="9"/>
  <c r="B222" i="9"/>
  <c r="B229" i="9"/>
  <c r="B230" i="9"/>
  <c r="B269" i="9"/>
  <c r="B270" i="9"/>
  <c r="E279" i="9"/>
  <c r="B279" i="9" s="1"/>
  <c r="B213" i="9"/>
  <c r="B265" i="9"/>
  <c r="B266" i="9"/>
  <c r="F219" i="9"/>
  <c r="B219" i="9" s="1"/>
  <c r="B224" i="9"/>
  <c r="F227" i="9"/>
  <c r="B227" i="9" s="1"/>
  <c r="B232" i="9"/>
  <c r="F235" i="9"/>
  <c r="B235" i="9" s="1"/>
  <c r="B240" i="9"/>
  <c r="F243" i="9"/>
  <c r="B243" i="9" s="1"/>
  <c r="B248" i="9"/>
  <c r="F251" i="9"/>
  <c r="B251" i="9" s="1"/>
  <c r="B256" i="9"/>
  <c r="F259" i="9"/>
  <c r="B259" i="9" s="1"/>
  <c r="B264" i="9"/>
  <c r="F267" i="9"/>
  <c r="B267" i="9" s="1"/>
  <c r="E237" i="5" l="1"/>
  <c r="D1214" i="1" s="1"/>
  <c r="D43" i="8"/>
  <c r="C1524" i="1"/>
  <c r="G1483" i="1"/>
  <c r="H1483" i="1"/>
  <c r="G55" i="1"/>
  <c r="F212" i="9"/>
  <c r="B212" i="9" s="1"/>
  <c r="G411" i="1"/>
  <c r="E151" i="4"/>
  <c r="D147" i="1" s="1"/>
  <c r="I27" i="3"/>
  <c r="D1408" i="1"/>
  <c r="E141" i="6"/>
  <c r="B191" i="9"/>
  <c r="E20" i="9"/>
  <c r="E19" i="9" s="1"/>
  <c r="G364" i="1"/>
  <c r="H364" i="1"/>
  <c r="G638" i="1"/>
  <c r="H638" i="1"/>
  <c r="G637" i="1"/>
  <c r="H637" i="1"/>
  <c r="D151" i="4"/>
  <c r="F196" i="4"/>
  <c r="C192" i="1"/>
  <c r="F163" i="4"/>
  <c r="C159" i="1"/>
  <c r="H159" i="1" s="1"/>
  <c r="C129" i="1"/>
  <c r="F133" i="4"/>
  <c r="F106" i="4"/>
  <c r="C102" i="1"/>
  <c r="H47" i="1"/>
  <c r="F245" i="5"/>
  <c r="C1222" i="1"/>
  <c r="F118" i="5"/>
  <c r="C1096" i="1"/>
  <c r="D414" i="1"/>
  <c r="F472" i="4"/>
  <c r="C466" i="1"/>
  <c r="F363" i="4"/>
  <c r="C358" i="1"/>
  <c r="F484" i="4"/>
  <c r="C478" i="1"/>
  <c r="K1432" i="9"/>
  <c r="G295" i="9"/>
  <c r="E295" i="9" s="1"/>
  <c r="B295" i="9" s="1"/>
  <c r="I34" i="3"/>
  <c r="C1517" i="1"/>
  <c r="G297" i="9"/>
  <c r="E297" i="9" s="1"/>
  <c r="H29" i="3"/>
  <c r="C1436" i="1"/>
  <c r="D68" i="5"/>
  <c r="F593" i="4"/>
  <c r="C587" i="1"/>
  <c r="F351" i="4"/>
  <c r="D350" i="4"/>
  <c r="C346" i="1"/>
  <c r="F215" i="4"/>
  <c r="C211" i="1"/>
  <c r="F50" i="4"/>
  <c r="C46" i="1"/>
  <c r="H28" i="3"/>
  <c r="C1435" i="1"/>
  <c r="E408" i="4"/>
  <c r="D403" i="1" s="1"/>
  <c r="D345" i="1"/>
  <c r="G294" i="9"/>
  <c r="E294" i="9" s="1"/>
  <c r="G289" i="9"/>
  <c r="E289" i="9" s="1"/>
  <c r="B289" i="9" s="1"/>
  <c r="F177" i="5"/>
  <c r="D176" i="5"/>
  <c r="C1154" i="1"/>
  <c r="E6" i="4"/>
  <c r="D3" i="1"/>
  <c r="D420" i="4"/>
  <c r="F421" i="4"/>
  <c r="C415" i="1"/>
  <c r="G1454" i="1"/>
  <c r="F580" i="4"/>
  <c r="C574" i="1"/>
  <c r="H1475" i="1"/>
  <c r="G1475" i="1"/>
  <c r="I30" i="3"/>
  <c r="D1453" i="1"/>
  <c r="I20" i="3"/>
  <c r="D985" i="1"/>
  <c r="F567" i="4"/>
  <c r="C561" i="1"/>
  <c r="F311" i="4"/>
  <c r="C306" i="1"/>
  <c r="I22" i="3"/>
  <c r="D1153" i="1"/>
  <c r="E407" i="4"/>
  <c r="D402" i="1" s="1"/>
  <c r="D293" i="1"/>
  <c r="F82" i="4"/>
  <c r="C78" i="1"/>
  <c r="G292" i="9"/>
  <c r="E292" i="9" s="1"/>
  <c r="B292" i="9" s="1"/>
  <c r="F206" i="5"/>
  <c r="C1183" i="1"/>
  <c r="D237" i="5"/>
  <c r="F459" i="4"/>
  <c r="C453" i="1"/>
  <c r="H20" i="3"/>
  <c r="F7" i="5"/>
  <c r="C985" i="1"/>
  <c r="I1459" i="1"/>
  <c r="E68" i="5"/>
  <c r="D1065" i="1"/>
  <c r="D6" i="4"/>
  <c r="D528" i="4"/>
  <c r="I1447" i="1"/>
  <c r="G159" i="1"/>
  <c r="H17" i="3"/>
  <c r="D289" i="4"/>
  <c r="F151" i="4"/>
  <c r="C147" i="1"/>
  <c r="F146" i="5"/>
  <c r="C1124" i="1"/>
  <c r="H25" i="3"/>
  <c r="F35" i="6"/>
  <c r="C1329" i="1"/>
  <c r="F625" i="4"/>
  <c r="C619" i="1"/>
  <c r="E528" i="4"/>
  <c r="D523" i="1"/>
  <c r="F299" i="4"/>
  <c r="D298" i="4"/>
  <c r="C294" i="1"/>
  <c r="I29" i="3"/>
  <c r="D1436" i="1"/>
  <c r="G299" i="9"/>
  <c r="E299" i="9" s="1"/>
  <c r="F224" i="4"/>
  <c r="C220" i="1"/>
  <c r="I1478" i="1"/>
  <c r="I1472" i="1"/>
  <c r="E175" i="5" l="1"/>
  <c r="D1152" i="1" s="1"/>
  <c r="I23" i="3"/>
  <c r="G1524" i="1"/>
  <c r="H1524" i="1"/>
  <c r="I35" i="3"/>
  <c r="C1518" i="1"/>
  <c r="H11" i="3" s="1"/>
  <c r="I17" i="3"/>
  <c r="E289" i="4"/>
  <c r="E413" i="4" s="1"/>
  <c r="B20" i="9"/>
  <c r="I28" i="3"/>
  <c r="D1435" i="1"/>
  <c r="F141" i="6"/>
  <c r="G1408" i="1"/>
  <c r="H1408" i="1"/>
  <c r="H192" i="1"/>
  <c r="G192" i="1"/>
  <c r="H129" i="1"/>
  <c r="G129" i="1"/>
  <c r="G102" i="1"/>
  <c r="H102" i="1"/>
  <c r="E412" i="4"/>
  <c r="I16" i="3"/>
  <c r="D2" i="1"/>
  <c r="G1435" i="1"/>
  <c r="H1435" i="1"/>
  <c r="F350" i="4"/>
  <c r="D408" i="4"/>
  <c r="C345" i="1"/>
  <c r="H21" i="3"/>
  <c r="F68" i="5"/>
  <c r="C1046" i="1"/>
  <c r="G1329" i="1"/>
  <c r="H1329" i="1"/>
  <c r="H9" i="3"/>
  <c r="H294" i="1"/>
  <c r="G294" i="1"/>
  <c r="E298" i="9"/>
  <c r="B299" i="9"/>
  <c r="H78" i="1"/>
  <c r="G78" i="1"/>
  <c r="E293" i="9"/>
  <c r="B294" i="9"/>
  <c r="H211" i="1"/>
  <c r="G211" i="1"/>
  <c r="G1436" i="1"/>
  <c r="H1436" i="1"/>
  <c r="G358" i="1"/>
  <c r="H358" i="1"/>
  <c r="H1222" i="1"/>
  <c r="G1222" i="1"/>
  <c r="H220" i="1"/>
  <c r="G220" i="1"/>
  <c r="E636" i="4"/>
  <c r="D630" i="1" s="1"/>
  <c r="D522" i="1"/>
  <c r="H147" i="1"/>
  <c r="G147" i="1"/>
  <c r="H1065" i="1"/>
  <c r="G1065" i="1"/>
  <c r="H306" i="1"/>
  <c r="G306" i="1"/>
  <c r="G415" i="1"/>
  <c r="H415" i="1"/>
  <c r="D407" i="4"/>
  <c r="F298" i="4"/>
  <c r="C293" i="1"/>
  <c r="G619" i="1"/>
  <c r="H619" i="1"/>
  <c r="I21" i="3"/>
  <c r="D1046" i="1"/>
  <c r="F237" i="5"/>
  <c r="H23" i="3"/>
  <c r="C1214" i="1"/>
  <c r="E6" i="5"/>
  <c r="G1453" i="1"/>
  <c r="H1453" i="1"/>
  <c r="G574" i="1"/>
  <c r="H574" i="1"/>
  <c r="H1154" i="1"/>
  <c r="G1154" i="1"/>
  <c r="H1124" i="1"/>
  <c r="G1124" i="1"/>
  <c r="D413" i="4"/>
  <c r="D291" i="4"/>
  <c r="C285" i="1"/>
  <c r="D636" i="4"/>
  <c r="F528" i="4"/>
  <c r="C522" i="1"/>
  <c r="D6" i="5"/>
  <c r="H1183" i="1"/>
  <c r="G1183" i="1"/>
  <c r="G561" i="1"/>
  <c r="H561" i="1"/>
  <c r="F420" i="4"/>
  <c r="D635" i="4"/>
  <c r="C414" i="1"/>
  <c r="H22" i="3"/>
  <c r="F176" i="5"/>
  <c r="D175" i="5"/>
  <c r="C1153" i="1"/>
  <c r="G587" i="1"/>
  <c r="H587" i="1"/>
  <c r="E635" i="4"/>
  <c r="D629" i="1" s="1"/>
  <c r="H523" i="1"/>
  <c r="G523" i="1"/>
  <c r="F6" i="4"/>
  <c r="H16" i="3"/>
  <c r="D290" i="4"/>
  <c r="D412" i="4"/>
  <c r="C2" i="1"/>
  <c r="H985" i="1"/>
  <c r="G985" i="1"/>
  <c r="G453" i="1"/>
  <c r="H453" i="1"/>
  <c r="H3" i="1"/>
  <c r="G3" i="1"/>
  <c r="H46" i="1"/>
  <c r="G46" i="1"/>
  <c r="G346" i="1"/>
  <c r="H346" i="1"/>
  <c r="B297" i="9"/>
  <c r="E296" i="9"/>
  <c r="I10" i="3" s="1"/>
  <c r="H1517" i="1"/>
  <c r="G1517" i="1"/>
  <c r="G478" i="1"/>
  <c r="H478" i="1"/>
  <c r="G466" i="1"/>
  <c r="H466" i="1"/>
  <c r="H1096" i="1"/>
  <c r="G1096" i="1"/>
  <c r="H1518" i="1" l="1"/>
  <c r="G1518" i="1"/>
  <c r="E291" i="4"/>
  <c r="D287" i="1" s="1"/>
  <c r="F289" i="4"/>
  <c r="E290" i="4"/>
  <c r="D286" i="1" s="1"/>
  <c r="D285" i="1"/>
  <c r="H285" i="1" s="1"/>
  <c r="F636" i="4"/>
  <c r="C630" i="1"/>
  <c r="C286" i="1"/>
  <c r="F175" i="5"/>
  <c r="C1152" i="1"/>
  <c r="F635" i="4"/>
  <c r="C629" i="1"/>
  <c r="F407" i="4"/>
  <c r="C402" i="1"/>
  <c r="H1046" i="1"/>
  <c r="G1046" i="1"/>
  <c r="F408" i="4"/>
  <c r="C403" i="1"/>
  <c r="D640" i="4"/>
  <c r="D415" i="4"/>
  <c r="F413" i="4"/>
  <c r="C408" i="1"/>
  <c r="I9" i="3"/>
  <c r="K3" i="9"/>
  <c r="H2" i="1"/>
  <c r="G2" i="1"/>
  <c r="G282" i="9"/>
  <c r="E282" i="9" s="1"/>
  <c r="B282" i="9" s="1"/>
  <c r="G276" i="9"/>
  <c r="F6" i="5"/>
  <c r="C984" i="1"/>
  <c r="H276" i="9"/>
  <c r="D984" i="1"/>
  <c r="H293" i="1"/>
  <c r="G293" i="1"/>
  <c r="N3" i="9"/>
  <c r="I11" i="3"/>
  <c r="D639" i="4"/>
  <c r="F412" i="4"/>
  <c r="D414" i="4"/>
  <c r="C407" i="1"/>
  <c r="E415" i="4"/>
  <c r="D410" i="1" s="1"/>
  <c r="E640" i="4"/>
  <c r="D408" i="1"/>
  <c r="H1153" i="1"/>
  <c r="G1153" i="1"/>
  <c r="G414" i="1"/>
  <c r="H414" i="1"/>
  <c r="G522" i="1"/>
  <c r="H522" i="1"/>
  <c r="F291" i="4"/>
  <c r="C287" i="1"/>
  <c r="H1214" i="1"/>
  <c r="G1214" i="1"/>
  <c r="G345" i="1"/>
  <c r="H345" i="1"/>
  <c r="E639" i="4"/>
  <c r="E414" i="4"/>
  <c r="D409" i="1" s="1"/>
  <c r="D407" i="1"/>
  <c r="E276" i="9" l="1"/>
  <c r="E275" i="9" s="1"/>
  <c r="F290" i="4"/>
  <c r="G285" i="1"/>
  <c r="E642" i="4"/>
  <c r="D634" i="1"/>
  <c r="F415" i="4"/>
  <c r="C410" i="1"/>
  <c r="G629" i="1"/>
  <c r="H629" i="1"/>
  <c r="H286" i="1"/>
  <c r="G286" i="1"/>
  <c r="D641" i="4"/>
  <c r="F639" i="4"/>
  <c r="C633" i="1"/>
  <c r="E641" i="4"/>
  <c r="D633" i="1"/>
  <c r="D642" i="4"/>
  <c r="F640" i="4"/>
  <c r="C634" i="1"/>
  <c r="G407" i="1"/>
  <c r="H407" i="1"/>
  <c r="H8" i="3"/>
  <c r="H984" i="1"/>
  <c r="G984" i="1"/>
  <c r="H287" i="1"/>
  <c r="G287" i="1"/>
  <c r="F414" i="4"/>
  <c r="C409" i="1"/>
  <c r="G408" i="1"/>
  <c r="H408" i="1"/>
  <c r="G403" i="1"/>
  <c r="H403" i="1"/>
  <c r="G402" i="1"/>
  <c r="H402" i="1"/>
  <c r="H1152" i="1"/>
  <c r="G1152" i="1"/>
  <c r="G630" i="1"/>
  <c r="H630" i="1"/>
  <c r="B276" i="9" l="1"/>
  <c r="G409" i="1"/>
  <c r="H409" i="1"/>
  <c r="G634" i="1"/>
  <c r="H634" i="1"/>
  <c r="E645" i="4"/>
  <c r="D635" i="1"/>
  <c r="G410" i="1"/>
  <c r="H410" i="1"/>
  <c r="G633" i="1"/>
  <c r="H633" i="1"/>
  <c r="D646" i="4"/>
  <c r="F642" i="4"/>
  <c r="C636" i="1"/>
  <c r="M3" i="9"/>
  <c r="I8" i="3"/>
  <c r="F641" i="4"/>
  <c r="D645" i="4"/>
  <c r="C635" i="1"/>
  <c r="E646" i="4"/>
  <c r="D636" i="1"/>
  <c r="H18" i="3" l="1"/>
  <c r="F645" i="4"/>
  <c r="C639" i="1"/>
  <c r="G636" i="1"/>
  <c r="H636" i="1"/>
  <c r="I18" i="3"/>
  <c r="D639" i="1"/>
  <c r="I19" i="3"/>
  <c r="D640" i="1"/>
  <c r="H19" i="3"/>
  <c r="F646" i="4"/>
  <c r="C640" i="1"/>
  <c r="G635" i="1"/>
  <c r="H635" i="1"/>
  <c r="G639" i="1" l="1"/>
  <c r="H639" i="1"/>
  <c r="H7" i="3"/>
  <c r="G640" i="1"/>
  <c r="H640" i="1"/>
  <c r="J3" i="9" l="1"/>
  <c r="I7" i="3"/>
  <c r="M272" i="9" l="1"/>
  <c r="L272" i="9"/>
  <c r="H18" i="9"/>
  <c r="G18" i="9"/>
  <c r="H17" i="9"/>
  <c r="G17" i="9"/>
  <c r="M16" i="9"/>
  <c r="L15" i="9"/>
  <c r="H15" i="9"/>
  <c r="K8" i="9"/>
  <c r="J13" i="9"/>
  <c r="K5" i="9"/>
  <c r="L16" i="9"/>
  <c r="K13" i="9"/>
  <c r="I13" i="9"/>
  <c r="J8" i="9"/>
  <c r="J11" i="9"/>
  <c r="K6" i="9"/>
  <c r="I11" i="9"/>
  <c r="J17" i="9"/>
  <c r="J12" i="9"/>
  <c r="K7" i="9"/>
  <c r="K10" i="9"/>
  <c r="I6" i="9"/>
  <c r="J5" i="9"/>
  <c r="M15" i="9"/>
  <c r="G15" i="9"/>
  <c r="K11" i="9"/>
  <c r="I8" i="9"/>
  <c r="J9" i="9"/>
  <c r="I9" i="9"/>
  <c r="I12" i="9"/>
  <c r="J7" i="9"/>
  <c r="K12" i="9"/>
  <c r="K9" i="9"/>
  <c r="I17" i="9"/>
  <c r="I7" i="9"/>
  <c r="I5" i="9"/>
  <c r="J6" i="9"/>
  <c r="G16" i="9"/>
  <c r="H16" i="9"/>
  <c r="J10" i="9"/>
  <c r="E18" i="9" l="1"/>
  <c r="B18" i="9" s="1"/>
  <c r="E7" i="9"/>
  <c r="B7" i="9" s="1"/>
  <c r="E12" i="9"/>
  <c r="B12" i="9" s="1"/>
  <c r="E6" i="9"/>
  <c r="B6" i="9" s="1"/>
  <c r="F15" i="9"/>
  <c r="E16" i="9"/>
  <c r="E15" i="9"/>
  <c r="E13" i="9"/>
  <c r="B13" i="9" s="1"/>
  <c r="E11" i="9"/>
  <c r="B11" i="9" s="1"/>
  <c r="E10" i="9"/>
  <c r="B10" i="9" s="1"/>
  <c r="E5" i="9"/>
  <c r="E17" i="9"/>
  <c r="B17" i="9" s="1"/>
  <c r="F272" i="9"/>
  <c r="E9" i="9"/>
  <c r="B9" i="9" s="1"/>
  <c r="E8" i="9"/>
  <c r="B8" i="9" s="1"/>
  <c r="F16" i="9"/>
  <c r="B15" i="9" l="1"/>
  <c r="B16" i="9"/>
  <c r="E4" i="9"/>
  <c r="B5" i="9"/>
  <c r="E14" i="9"/>
  <c r="B272" i="9"/>
  <c r="F19" i="9"/>
  <c r="F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<sst xmlns="http://schemas.openxmlformats.org/spreadsheetml/2006/main" count="4313" uniqueCount="3393">
  <si>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</si>
  <si>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</si>
  <si>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</si>
  <si>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</si>
  <si>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</si>
  <si>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</si>
  <si>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</si>
  <si>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</si>
  <si>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</si>
  <si>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</si>
  <si>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</si>
  <si>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</si>
  <si>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</si>
  <si>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</si>
  <si>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</si>
  <si>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</si>
  <si>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</si>
  <si>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</si>
  <si>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</si>
  <si>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</si>
  <si>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</si>
  <si>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</si>
  <si>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</si>
  <si>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</si>
  <si>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</si>
  <si>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</si>
  <si>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</si>
  <si>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</si>
  <si>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</si>
  <si>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</si>
  <si>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</si>
  <si>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VIKTORA CARA EMINA, DONJI ANDRIJEVCI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</si>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</sst>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7027507</v>
      </c>
      <c r="D2" s="6">
        <f>'PR-RAS'!E6</f>
        <v>7881852.9500000002</v>
      </c>
      <c r="E2" s="6">
        <v>0</v>
      </c>
      <c r="F2" s="6">
        <v>0</v>
      </c>
      <c r="G2" s="7">
        <f t="shared" ref="G2:G264" si="0">(B2/1000)*(C2*1+D2*2)</f>
        <v>22791.212899999999</v>
      </c>
      <c r="H2" s="7">
        <f t="shared" ref="H2:H264" si="1">ABS(C2-ROUND(C2,0))+ABS(D2-ROUND(D2,0))</f>
        <v>4.9999999813735485E-2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6463680</v>
      </c>
      <c r="D46" s="1">
        <f>'PR-RAS'!E50</f>
        <v>7174849.2800000003</v>
      </c>
      <c r="E46" s="1">
        <v>0</v>
      </c>
      <c r="F46" s="1">
        <v>0</v>
      </c>
      <c r="G46" s="2">
        <f t="shared" si="0"/>
        <v>936602.03520000004</v>
      </c>
      <c r="H46" s="2">
        <f t="shared" si="1"/>
        <v>0.28000000026077032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219113</v>
      </c>
      <c r="D55" s="1">
        <f>'PR-RAS'!E59</f>
        <v>424724.3</v>
      </c>
      <c r="E55" s="1">
        <v>0</v>
      </c>
      <c r="F55" s="1">
        <v>0</v>
      </c>
      <c r="G55" s="2">
        <f t="shared" si="0"/>
        <v>57702.326400000005</v>
      </c>
      <c r="H55" s="2">
        <f t="shared" si="1"/>
        <v>0.29999999998835847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219113</v>
      </c>
      <c r="D56" s="1">
        <f>'PR-RAS'!E60</f>
        <v>424724.3</v>
      </c>
      <c r="E56" s="1">
        <v>0</v>
      </c>
      <c r="F56" s="1">
        <v>0</v>
      </c>
      <c r="G56" s="2">
        <f t="shared" si="0"/>
        <v>58770.888000000006</v>
      </c>
      <c r="H56" s="2">
        <f t="shared" si="1"/>
        <v>0.29999999998835847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6244567</v>
      </c>
      <c r="D64" s="1">
        <f>'PR-RAS'!E68</f>
        <v>6750124.9800000004</v>
      </c>
      <c r="E64" s="1">
        <v>0</v>
      </c>
      <c r="F64" s="1">
        <v>0</v>
      </c>
      <c r="G64" s="2">
        <f t="shared" si="0"/>
        <v>1243923.46848</v>
      </c>
      <c r="H64" s="2">
        <f t="shared" si="1"/>
        <v>1.9999999552965164E-2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6244567</v>
      </c>
      <c r="D65" s="1">
        <f>'PR-RAS'!E69</f>
        <v>6750124.9800000004</v>
      </c>
      <c r="E65" s="1">
        <v>0</v>
      </c>
      <c r="F65" s="1">
        <v>0</v>
      </c>
      <c r="G65" s="2">
        <f t="shared" si="0"/>
        <v>1263668.28544</v>
      </c>
      <c r="H65" s="2">
        <f t="shared" si="1"/>
        <v>1.9999999552965164E-2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43260</v>
      </c>
      <c r="D102" s="1">
        <f>'PR-RAS'!E106</f>
        <v>20691.75</v>
      </c>
      <c r="E102" s="1">
        <v>0</v>
      </c>
      <c r="F102" s="1">
        <v>0</v>
      </c>
      <c r="G102" s="2">
        <f t="shared" si="0"/>
        <v>8548.9935000000005</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43260</v>
      </c>
      <c r="D108" s="1">
        <f>'PR-RAS'!E112</f>
        <v>20691.75</v>
      </c>
      <c r="E108" s="1">
        <v>0</v>
      </c>
      <c r="F108" s="1">
        <v>0</v>
      </c>
      <c r="G108" s="2">
        <f t="shared" si="0"/>
        <v>9056.8544999999995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43260</v>
      </c>
      <c r="D113" s="1">
        <f>'PR-RAS'!E117</f>
        <v>20691.75</v>
      </c>
      <c r="E113" s="1">
        <v>0</v>
      </c>
      <c r="F113" s="1">
        <v>0</v>
      </c>
      <c r="G113" s="2">
        <f t="shared" si="0"/>
        <v>9480.0720000000001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8585</v>
      </c>
      <c r="E120" s="1">
        <v>0</v>
      </c>
      <c r="F120" s="1">
        <v>0</v>
      </c>
      <c r="G120" s="2">
        <f t="shared" si="0"/>
        <v>2043.23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8585</v>
      </c>
      <c r="E121" s="1">
        <v>0</v>
      </c>
      <c r="F121" s="1">
        <v>0</v>
      </c>
      <c r="G121" s="2">
        <f t="shared" si="0"/>
        <v>2060.4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8585</v>
      </c>
      <c r="E123" s="1">
        <v>0</v>
      </c>
      <c r="F123" s="1">
        <v>0</v>
      </c>
      <c r="G123" s="2">
        <f t="shared" si="0"/>
        <v>2094.7399999999998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520567</v>
      </c>
      <c r="D129" s="1">
        <f>'PR-RAS'!E133</f>
        <v>677726.92</v>
      </c>
      <c r="E129" s="1">
        <v>0</v>
      </c>
      <c r="F129" s="1">
        <v>0</v>
      </c>
      <c r="G129" s="2">
        <f t="shared" si="0"/>
        <v>240130.66752000002</v>
      </c>
      <c r="H129" s="2">
        <f t="shared" si="1"/>
        <v>7.9999999958090484E-2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520567</v>
      </c>
      <c r="D130" s="1">
        <f>'PR-RAS'!E134</f>
        <v>677726.92</v>
      </c>
      <c r="E130" s="1">
        <v>0</v>
      </c>
      <c r="F130" s="1">
        <v>0</v>
      </c>
      <c r="G130" s="2">
        <f t="shared" si="0"/>
        <v>242006.68836000003</v>
      </c>
      <c r="H130" s="2">
        <f t="shared" si="1"/>
        <v>7.9999999958090484E-2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520567</v>
      </c>
      <c r="D131" s="1">
        <f>'PR-RAS'!E135</f>
        <v>677726.92</v>
      </c>
      <c r="E131" s="1">
        <v>0</v>
      </c>
      <c r="F131" s="1">
        <v>0</v>
      </c>
      <c r="G131" s="2">
        <f t="shared" si="0"/>
        <v>243882.70920000001</v>
      </c>
      <c r="H131" s="2">
        <f t="shared" si="1"/>
        <v>7.9999999958090484E-2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6930922</v>
      </c>
      <c r="D147" s="1">
        <f>'PR-RAS'!E151</f>
        <v>7714513.3600000003</v>
      </c>
      <c r="E147" s="1">
        <v>0</v>
      </c>
      <c r="F147" s="1">
        <v>0</v>
      </c>
      <c r="G147" s="2">
        <f t="shared" si="0"/>
        <v>3264552.5131199998</v>
      </c>
      <c r="H147" s="2">
        <f t="shared" si="1"/>
        <v>0.36000000033527613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6291995</v>
      </c>
      <c r="D148" s="1">
        <f>'PR-RAS'!E152</f>
        <v>6902103.6000000006</v>
      </c>
      <c r="E148" s="1">
        <v>0</v>
      </c>
      <c r="F148" s="1">
        <v>0</v>
      </c>
      <c r="G148" s="2">
        <f t="shared" si="0"/>
        <v>2954141.7234000005</v>
      </c>
      <c r="H148" s="2">
        <f t="shared" si="1"/>
        <v>0.39999999944120646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4958428</v>
      </c>
      <c r="D149" s="1">
        <f>'PR-RAS'!E153</f>
        <v>5385046.7800000003</v>
      </c>
      <c r="E149" s="1">
        <v>0</v>
      </c>
      <c r="F149" s="1">
        <v>0</v>
      </c>
      <c r="G149" s="2">
        <f t="shared" si="0"/>
        <v>2327821.1908800001</v>
      </c>
      <c r="H149" s="2">
        <f t="shared" si="1"/>
        <v>0.21999999973922968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4824756</v>
      </c>
      <c r="D150" s="1">
        <f>'PR-RAS'!E154</f>
        <v>5217570.29</v>
      </c>
      <c r="E150" s="1">
        <v>0</v>
      </c>
      <c r="F150" s="1">
        <v>0</v>
      </c>
      <c r="G150" s="2">
        <f t="shared" si="0"/>
        <v>2273724.5904199998</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55142</v>
      </c>
      <c r="D152" s="1">
        <f>'PR-RAS'!E156</f>
        <v>78083.240000000005</v>
      </c>
      <c r="E152" s="1">
        <v>0</v>
      </c>
      <c r="F152" s="1">
        <v>0</v>
      </c>
      <c r="G152" s="2">
        <f t="shared" si="0"/>
        <v>31907.580480000001</v>
      </c>
      <c r="H152" s="2">
        <f t="shared" si="1"/>
        <v>0.24000000000523869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78530</v>
      </c>
      <c r="D153" s="1">
        <f>'PR-RAS'!E157</f>
        <v>89393.25</v>
      </c>
      <c r="E153" s="1">
        <v>0</v>
      </c>
      <c r="F153" s="1">
        <v>0</v>
      </c>
      <c r="G153" s="2">
        <f t="shared" si="0"/>
        <v>39112.108</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518182</v>
      </c>
      <c r="D154" s="1">
        <f>'PR-RAS'!E158</f>
        <v>635280.94999999995</v>
      </c>
      <c r="E154" s="1">
        <v>0</v>
      </c>
      <c r="F154" s="1">
        <v>0</v>
      </c>
      <c r="G154" s="2">
        <f t="shared" si="0"/>
        <v>273677.81669999997</v>
      </c>
      <c r="H154" s="2">
        <f t="shared" si="1"/>
        <v>5.0000000046566129E-2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815385</v>
      </c>
      <c r="D155" s="1">
        <f>'PR-RAS'!E159</f>
        <v>881775.87</v>
      </c>
      <c r="E155" s="1">
        <v>0</v>
      </c>
      <c r="F155" s="1">
        <v>0</v>
      </c>
      <c r="G155" s="2">
        <f t="shared" si="0"/>
        <v>397156.25796000002</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814910</v>
      </c>
      <c r="D157" s="1">
        <f>'PR-RAS'!E161</f>
        <v>880405.04</v>
      </c>
      <c r="E157" s="1">
        <v>0</v>
      </c>
      <c r="F157" s="1">
        <v>0</v>
      </c>
      <c r="G157" s="2">
        <f t="shared" si="0"/>
        <v>401812.33247999998</v>
      </c>
      <c r="H157" s="2">
        <f t="shared" si="1"/>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475</v>
      </c>
      <c r="D158" s="1">
        <f>'PR-RAS'!E162</f>
        <v>1370.83</v>
      </c>
      <c r="E158" s="1">
        <v>0</v>
      </c>
      <c r="F158" s="1">
        <v>0</v>
      </c>
      <c r="G158" s="2">
        <f t="shared" si="0"/>
        <v>505.01561999999996</v>
      </c>
      <c r="H158" s="2">
        <f t="shared" si="1"/>
        <v>0.17000000000007276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629124</v>
      </c>
      <c r="D159" s="1">
        <f>'PR-RAS'!E163</f>
        <v>782117.17999999993</v>
      </c>
      <c r="E159" s="1">
        <v>0</v>
      </c>
      <c r="F159" s="1">
        <v>0</v>
      </c>
      <c r="G159" s="2">
        <f t="shared" si="0"/>
        <v>346550.62088</v>
      </c>
      <c r="H159" s="2">
        <f t="shared" si="1"/>
        <v>0.17999999993480742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13387</v>
      </c>
      <c r="D160" s="1">
        <f>'PR-RAS'!E164</f>
        <v>21555.94</v>
      </c>
      <c r="E160" s="1">
        <v>0</v>
      </c>
      <c r="F160" s="1">
        <v>0</v>
      </c>
      <c r="G160" s="2">
        <f t="shared" si="0"/>
        <v>8983.3219200000003</v>
      </c>
      <c r="H160" s="2">
        <f t="shared" si="1"/>
        <v>6.0000000001309672E-2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9867</v>
      </c>
      <c r="D161" s="1">
        <f>'PR-RAS'!E165</f>
        <v>20205.939999999999</v>
      </c>
      <c r="E161" s="1">
        <v>0</v>
      </c>
      <c r="F161" s="1">
        <v>0</v>
      </c>
      <c r="G161" s="2">
        <f t="shared" si="0"/>
        <v>8044.6207999999997</v>
      </c>
      <c r="H161" s="2">
        <f t="shared" si="1"/>
        <v>6.0000000001309672E-2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3520</v>
      </c>
      <c r="D164" s="1">
        <f>'PR-RAS'!E168</f>
        <v>1350</v>
      </c>
      <c r="E164" s="1">
        <v>0</v>
      </c>
      <c r="F164" s="1">
        <v>0</v>
      </c>
      <c r="G164" s="2">
        <f t="shared" si="0"/>
        <v>1013.86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424041</v>
      </c>
      <c r="D165" s="1">
        <f>'PR-RAS'!E169</f>
        <v>507784.51</v>
      </c>
      <c r="E165" s="1">
        <v>0</v>
      </c>
      <c r="F165" s="1">
        <v>0</v>
      </c>
      <c r="G165" s="2">
        <f t="shared" si="0"/>
        <v>236096.04328000001</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41391</v>
      </c>
      <c r="D166" s="1">
        <f>'PR-RAS'!E170</f>
        <v>44258.32</v>
      </c>
      <c r="E166" s="1">
        <v>0</v>
      </c>
      <c r="F166" s="1">
        <v>0</v>
      </c>
      <c r="G166" s="2">
        <f t="shared" si="0"/>
        <v>21434.760600000001</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105854</v>
      </c>
      <c r="D167" s="1">
        <f>'PR-RAS'!E171</f>
        <v>145471.29999999999</v>
      </c>
      <c r="E167" s="1">
        <v>0</v>
      </c>
      <c r="F167" s="1">
        <v>0</v>
      </c>
      <c r="G167" s="2">
        <f t="shared" si="0"/>
        <v>65868.2356</v>
      </c>
      <c r="H167" s="2">
        <f t="shared" si="1"/>
        <v>0.29999999998835847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262269</v>
      </c>
      <c r="D168" s="1">
        <f>'PR-RAS'!E172</f>
        <v>312209.28000000003</v>
      </c>
      <c r="E168" s="1">
        <v>0</v>
      </c>
      <c r="F168" s="1">
        <v>0</v>
      </c>
      <c r="G168" s="2">
        <f t="shared" si="0"/>
        <v>148076.82252000002</v>
      </c>
      <c r="H168" s="2">
        <f t="shared" si="1"/>
        <v>0.28000000002793968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10192</v>
      </c>
      <c r="D170" s="1">
        <f>'PR-RAS'!E174</f>
        <v>5103.26</v>
      </c>
      <c r="E170" s="1">
        <v>0</v>
      </c>
      <c r="F170" s="1">
        <v>0</v>
      </c>
      <c r="G170" s="2">
        <f t="shared" si="0"/>
        <v>3447.3498800000002</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4335</v>
      </c>
      <c r="D172" s="1">
        <f>'PR-RAS'!E176</f>
        <v>742.35</v>
      </c>
      <c r="E172" s="1">
        <v>0</v>
      </c>
      <c r="F172" s="1">
        <v>0</v>
      </c>
      <c r="G172" s="2">
        <f t="shared" si="0"/>
        <v>995.16870000000006</v>
      </c>
      <c r="H172" s="2">
        <f t="shared" si="1"/>
        <v>0.35000000000002274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145282</v>
      </c>
      <c r="D173" s="1">
        <f>'PR-RAS'!E177</f>
        <v>144245.67000000001</v>
      </c>
      <c r="E173" s="1">
        <v>0</v>
      </c>
      <c r="F173" s="1">
        <v>0</v>
      </c>
      <c r="G173" s="2">
        <f t="shared" si="0"/>
        <v>74609.014479999998</v>
      </c>
      <c r="H173" s="2">
        <f t="shared" si="1"/>
        <v>0.32999999998719431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12369</v>
      </c>
      <c r="D174" s="1">
        <f>'PR-RAS'!E178</f>
        <v>11704.78</v>
      </c>
      <c r="E174" s="1">
        <v>0</v>
      </c>
      <c r="F174" s="1">
        <v>0</v>
      </c>
      <c r="G174" s="2">
        <f t="shared" si="0"/>
        <v>6189.6908799999992</v>
      </c>
      <c r="H174" s="2">
        <f t="shared" si="1"/>
        <v>0.21999999999934516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57955</v>
      </c>
      <c r="D177" s="1">
        <f>'PR-RAS'!E181</f>
        <v>39356.51</v>
      </c>
      <c r="E177" s="1">
        <v>0</v>
      </c>
      <c r="F177" s="1">
        <v>0</v>
      </c>
      <c r="G177" s="2">
        <f t="shared" si="0"/>
        <v>24053.571520000001</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13794</v>
      </c>
      <c r="D179" s="1">
        <f>'PR-RAS'!E183</f>
        <v>28243.279999999999</v>
      </c>
      <c r="E179" s="1">
        <v>0</v>
      </c>
      <c r="F179" s="1">
        <v>0</v>
      </c>
      <c r="G179" s="2">
        <f t="shared" si="0"/>
        <v>12509.939679999999</v>
      </c>
      <c r="H179" s="2">
        <f t="shared" si="1"/>
        <v>0.27999999999883585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1243.77</v>
      </c>
      <c r="E180" s="1">
        <v>0</v>
      </c>
      <c r="F180" s="1">
        <v>0</v>
      </c>
      <c r="G180" s="2">
        <f t="shared" si="0"/>
        <v>445.26965999999999</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13537</v>
      </c>
      <c r="D181" s="1">
        <f>'PR-RAS'!E185</f>
        <v>11415.63</v>
      </c>
      <c r="E181" s="1">
        <v>0</v>
      </c>
      <c r="F181" s="1">
        <v>0</v>
      </c>
      <c r="G181" s="2">
        <f t="shared" si="0"/>
        <v>6546.2867999999989</v>
      </c>
      <c r="H181" s="2">
        <f t="shared" si="1"/>
        <v>0.37000000000080036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47627</v>
      </c>
      <c r="D182" s="1">
        <f>'PR-RAS'!E186</f>
        <v>52281.7</v>
      </c>
      <c r="E182" s="1">
        <v>0</v>
      </c>
      <c r="F182" s="1">
        <v>0</v>
      </c>
      <c r="G182" s="2">
        <f t="shared" si="0"/>
        <v>27546.462399999997</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46414</v>
      </c>
      <c r="D184" s="1">
        <f>'PR-RAS'!E188</f>
        <v>108531.06</v>
      </c>
      <c r="E184" s="1">
        <v>0</v>
      </c>
      <c r="F184" s="1">
        <v>0</v>
      </c>
      <c r="G184" s="2">
        <f t="shared" si="0"/>
        <v>48216.129959999998</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2836</v>
      </c>
      <c r="D186" s="1">
        <f>'PR-RAS'!E190</f>
        <v>2836.48</v>
      </c>
      <c r="E186" s="1">
        <v>0</v>
      </c>
      <c r="F186" s="1">
        <v>0</v>
      </c>
      <c r="G186" s="2">
        <f t="shared" si="0"/>
        <v>1574.1575999999998</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995</v>
      </c>
      <c r="D187" s="1">
        <f>'PR-RAS'!E191</f>
        <v>0</v>
      </c>
      <c r="E187" s="1">
        <v>0</v>
      </c>
      <c r="F187" s="1">
        <v>0</v>
      </c>
      <c r="G187" s="2">
        <f t="shared" si="0"/>
        <v>185.07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12050</v>
      </c>
      <c r="D189" s="1">
        <f>'PR-RAS'!E193</f>
        <v>22812.5</v>
      </c>
      <c r="E189" s="1">
        <v>0</v>
      </c>
      <c r="F189" s="1">
        <v>0</v>
      </c>
      <c r="G189" s="2">
        <f t="shared" si="0"/>
        <v>10842.9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14219</v>
      </c>
      <c r="D190" s="1">
        <f>'PR-RAS'!E194</f>
        <v>35796.870000000003</v>
      </c>
      <c r="E190" s="1">
        <v>0</v>
      </c>
      <c r="F190" s="1">
        <v>0</v>
      </c>
      <c r="G190" s="2">
        <f t="shared" si="0"/>
        <v>16218.607860000002</v>
      </c>
      <c r="H190" s="2">
        <f t="shared" si="1"/>
        <v>0.12999999999738066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15314</v>
      </c>
      <c r="D191" s="1">
        <f>'PR-RAS'!E195</f>
        <v>45885.21</v>
      </c>
      <c r="E191" s="1">
        <v>0</v>
      </c>
      <c r="F191" s="1">
        <v>0</v>
      </c>
      <c r="G191" s="2">
        <f t="shared" si="0"/>
        <v>20346.039799999999</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9803</v>
      </c>
      <c r="D192" s="1">
        <f>'PR-RAS'!E196</f>
        <v>30292.58</v>
      </c>
      <c r="E192" s="1">
        <v>0</v>
      </c>
      <c r="F192" s="1">
        <v>0</v>
      </c>
      <c r="G192" s="2">
        <f t="shared" si="0"/>
        <v>13444.138560000001</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9803</v>
      </c>
      <c r="D206" s="1">
        <f>'PR-RAS'!E210</f>
        <v>30292.58</v>
      </c>
      <c r="E206" s="1">
        <v>0</v>
      </c>
      <c r="F206" s="1">
        <v>0</v>
      </c>
      <c r="G206" s="2">
        <f t="shared" si="0"/>
        <v>14429.5728</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9803</v>
      </c>
      <c r="D209" s="1">
        <f>'PR-RAS'!E213</f>
        <v>30292.58</v>
      </c>
      <c r="E209" s="1">
        <v>0</v>
      </c>
      <c r="F209" s="1">
        <v>0</v>
      </c>
      <c r="G209" s="2">
        <f t="shared" si="0"/>
        <v>14640.737279999999</v>
      </c>
      <c r="H209" s="2">
        <f t="shared" si="1"/>
        <v>0.41999999999825377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6930922</v>
      </c>
      <c r="D285" s="1">
        <f>'PR-RAS'!E289</f>
        <v>7714513.3600000003</v>
      </c>
      <c r="E285" s="1">
        <v>0</v>
      </c>
      <c r="F285" s="1">
        <v>0</v>
      </c>
      <c r="G285" s="2">
        <f t="shared" si="8"/>
        <v>6350225.4364799988</v>
      </c>
      <c r="H285" s="2">
        <f t="shared" si="9"/>
        <v>0.36000000033527613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96585</v>
      </c>
      <c r="D286" s="1">
        <f>'PR-RAS'!E290</f>
        <v>167339.58999999985</v>
      </c>
      <c r="E286" s="1">
        <v>0</v>
      </c>
      <c r="F286" s="1">
        <v>0</v>
      </c>
      <c r="G286" s="2">
        <f t="shared" si="8"/>
        <v>122910.29129999991</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29584</v>
      </c>
      <c r="D288" s="1">
        <f>'PR-RAS'!E292</f>
        <v>0</v>
      </c>
      <c r="E288" s="1">
        <v>0</v>
      </c>
      <c r="F288" s="1">
        <v>0</v>
      </c>
      <c r="G288" s="2">
        <f t="shared" si="8"/>
        <v>8490.6080000000002</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65068.01</v>
      </c>
      <c r="E289" s="1">
        <v>0</v>
      </c>
      <c r="F289" s="1">
        <v>0</v>
      </c>
      <c r="G289" s="2">
        <f t="shared" si="8"/>
        <v>37479.173759999998</v>
      </c>
      <c r="H289" s="2">
        <f t="shared" si="9"/>
        <v>1.0000000002037268E-2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191236</v>
      </c>
      <c r="D345" s="1">
        <f>'PR-RAS'!E350</f>
        <v>117997.34999999999</v>
      </c>
      <c r="E345" s="1">
        <v>0</v>
      </c>
      <c r="F345" s="1">
        <v>0</v>
      </c>
      <c r="G345" s="2">
        <f t="shared" si="8"/>
        <v>146967.36079999997</v>
      </c>
      <c r="H345" s="2">
        <f t="shared" si="9"/>
        <v>0.34999999999126885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191236</v>
      </c>
      <c r="D358" s="1">
        <f>'PR-RAS'!E363</f>
        <v>117997.34999999999</v>
      </c>
      <c r="E358" s="1">
        <v>0</v>
      </c>
      <c r="F358" s="1">
        <v>0</v>
      </c>
      <c r="G358" s="2">
        <f t="shared" si="8"/>
        <v>152521.35989999998</v>
      </c>
      <c r="H358" s="2">
        <f t="shared" si="9"/>
        <v>0.34999999999126885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62291</v>
      </c>
      <c r="D364" s="1">
        <f>'PR-RAS'!E369</f>
        <v>8433.34</v>
      </c>
      <c r="E364" s="1">
        <v>0</v>
      </c>
      <c r="F364" s="1">
        <v>0</v>
      </c>
      <c r="G364" s="2">
        <f t="shared" si="8"/>
        <v>28734.237839999998</v>
      </c>
      <c r="H364" s="2">
        <f t="shared" si="9"/>
        <v>0.34000000000014552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43575</v>
      </c>
      <c r="D365" s="1">
        <f>'PR-RAS'!E370</f>
        <v>8433.34</v>
      </c>
      <c r="E365" s="1">
        <v>0</v>
      </c>
      <c r="F365" s="1">
        <v>0</v>
      </c>
      <c r="G365" s="2">
        <f t="shared" si="8"/>
        <v>22000.771519999998</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16285</v>
      </c>
      <c r="D370" s="1">
        <f>'PR-RAS'!E375</f>
        <v>0</v>
      </c>
      <c r="E370" s="1">
        <v>0</v>
      </c>
      <c r="F370" s="1">
        <v>0</v>
      </c>
      <c r="G370" s="2">
        <f t="shared" si="8"/>
        <v>6009.165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2431</v>
      </c>
      <c r="D371" s="1">
        <f>'PR-RAS'!E376</f>
        <v>0</v>
      </c>
      <c r="E371" s="1">
        <v>0</v>
      </c>
      <c r="F371" s="1">
        <v>0</v>
      </c>
      <c r="G371" s="2">
        <f t="shared" si="8"/>
        <v>899.47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128945</v>
      </c>
      <c r="D378" s="1">
        <f>'PR-RAS'!E383</f>
        <v>109564.01</v>
      </c>
      <c r="E378" s="1">
        <v>0</v>
      </c>
      <c r="F378" s="1">
        <v>0</v>
      </c>
      <c r="G378" s="2">
        <f t="shared" si="8"/>
        <v>131223.52854</v>
      </c>
      <c r="H378" s="2">
        <f t="shared" si="9"/>
        <v>9.9999999947613105E-3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128945</v>
      </c>
      <c r="D379" s="1">
        <f>'PR-RAS'!E384</f>
        <v>109564.01</v>
      </c>
      <c r="E379" s="1">
        <v>0</v>
      </c>
      <c r="F379" s="1">
        <v>0</v>
      </c>
      <c r="G379" s="2">
        <f t="shared" si="8"/>
        <v>131571.60156000001</v>
      </c>
      <c r="H379" s="2">
        <f t="shared" si="9"/>
        <v>9.9999999947613105E-3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191236</v>
      </c>
      <c r="D403" s="1">
        <f>'PR-RAS'!E408</f>
        <v>117997.34999999999</v>
      </c>
      <c r="E403" s="1">
        <v>0</v>
      </c>
      <c r="F403" s="1">
        <v>0</v>
      </c>
      <c r="G403" s="2">
        <f t="shared" si="8"/>
        <v>171746.7414</v>
      </c>
      <c r="H403" s="2">
        <f t="shared" si="9"/>
        <v>0.34999999999126885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7027507</v>
      </c>
      <c r="D407" s="1">
        <f>'PR-RAS'!E412</f>
        <v>7881852.9500000002</v>
      </c>
      <c r="E407" s="1">
        <v>0</v>
      </c>
      <c r="F407" s="1">
        <v>0</v>
      </c>
      <c r="G407" s="2">
        <f t="shared" si="8"/>
        <v>9253232.4374000002</v>
      </c>
      <c r="H407" s="2">
        <f t="shared" si="9"/>
        <v>4.9999999813735485E-2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7122158</v>
      </c>
      <c r="D408" s="1">
        <f>'PR-RAS'!E413</f>
        <v>7832510.71</v>
      </c>
      <c r="E408" s="1">
        <v>0</v>
      </c>
      <c r="F408" s="1">
        <v>0</v>
      </c>
      <c r="G408" s="2">
        <f t="shared" si="8"/>
        <v>9274382.0239400007</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49342.240000000224</v>
      </c>
      <c r="E409" s="1">
        <v>0</v>
      </c>
      <c r="F409" s="1">
        <v>0</v>
      </c>
      <c r="G409" s="2">
        <f t="shared" si="8"/>
        <v>40263.267840000182</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94651</v>
      </c>
      <c r="D410" s="1">
        <f>'PR-RAS'!E415</f>
        <v>0</v>
      </c>
      <c r="E410" s="1">
        <v>0</v>
      </c>
      <c r="F410" s="1">
        <v>0</v>
      </c>
      <c r="G410" s="2">
        <f t="shared" si="8"/>
        <v>38712.258999999998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29584</v>
      </c>
      <c r="D411" s="1">
        <f>'PR-RAS'!E416</f>
        <v>0</v>
      </c>
      <c r="E411" s="1">
        <v>0</v>
      </c>
      <c r="F411" s="1">
        <v>0</v>
      </c>
      <c r="G411" s="2">
        <f t="shared" si="8"/>
        <v>12129.439999999999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65068.01</v>
      </c>
      <c r="E412" s="1">
        <v>0</v>
      </c>
      <c r="F412" s="1">
        <v>0</v>
      </c>
      <c r="G412" s="2">
        <f t="shared" si="8"/>
        <v>53485.904219999997</v>
      </c>
      <c r="H412" s="2">
        <f t="shared" si="9"/>
        <v>1.0000000002037268E-2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7027507</v>
      </c>
      <c r="D633" s="1">
        <f>'PR-RAS'!E639</f>
        <v>7881852.9500000002</v>
      </c>
      <c r="E633" s="1">
        <v>0</v>
      </c>
      <c r="F633" s="1">
        <v>0</v>
      </c>
      <c r="G633" s="2">
        <f t="shared" si="10"/>
        <v>14404046.5528</v>
      </c>
      <c r="H633" s="2">
        <f t="shared" si="11"/>
        <v>4.9999999813735485E-2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7122158</v>
      </c>
      <c r="D634" s="1">
        <f>'PR-RAS'!E640</f>
        <v>7832510.71</v>
      </c>
      <c r="E634" s="1">
        <v>0</v>
      </c>
      <c r="F634" s="1">
        <v>0</v>
      </c>
      <c r="G634" s="2">
        <f t="shared" si="10"/>
        <v>14424284.572860001</v>
      </c>
      <c r="H634" s="2">
        <f t="shared" si="11"/>
        <v>0.2900000000372529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49342.240000000224</v>
      </c>
      <c r="E635" s="1">
        <v>0</v>
      </c>
      <c r="F635" s="1">
        <v>0</v>
      </c>
      <c r="G635" s="2">
        <f t="shared" si="10"/>
        <v>62565.960320000282</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94651</v>
      </c>
      <c r="D636" s="1">
        <f>'PR-RAS'!E642</f>
        <v>0</v>
      </c>
      <c r="E636" s="1">
        <v>0</v>
      </c>
      <c r="F636" s="1">
        <v>0</v>
      </c>
      <c r="G636" s="2">
        <f t="shared" si="10"/>
        <v>60103.385000000002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29584</v>
      </c>
      <c r="D637" s="1">
        <f>'PR-RAS'!E643</f>
        <v>0</v>
      </c>
      <c r="E637" s="1">
        <v>0</v>
      </c>
      <c r="F637" s="1">
        <v>0</v>
      </c>
      <c r="G637" s="2">
        <f t="shared" si="10"/>
        <v>18815.423999999999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65068.01</v>
      </c>
      <c r="E638" s="1">
        <v>0</v>
      </c>
      <c r="F638" s="1">
        <v>0</v>
      </c>
      <c r="G638" s="2">
        <f t="shared" si="10"/>
        <v>82896.644740000003</v>
      </c>
      <c r="H638" s="2">
        <f t="shared" si="11"/>
        <v>1.0000000002037268E-2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65067</v>
      </c>
      <c r="D640" s="1">
        <f>'PR-RAS'!E646</f>
        <v>15725.769999999779</v>
      </c>
      <c r="E640" s="1">
        <v>0</v>
      </c>
      <c r="F640" s="1">
        <v>0</v>
      </c>
      <c r="G640" s="2">
        <f t="shared" si="10"/>
        <v>61675.347059999716</v>
      </c>
      <c r="H640" s="2">
        <f t="shared" si="11"/>
        <v>0.23000000022148015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7800</v>
      </c>
      <c r="D643" s="1">
        <f>'PR-RAS'!E650</f>
        <v>5700</v>
      </c>
      <c r="E643" s="1">
        <v>0</v>
      </c>
      <c r="F643" s="1">
        <v>0</v>
      </c>
      <c r="G643" s="2">
        <f t="shared" si="10"/>
        <v>12326.4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7800</v>
      </c>
      <c r="D644" s="1">
        <f>'PR-RAS'!E651</f>
        <v>5700</v>
      </c>
      <c r="E644" s="1">
        <v>0</v>
      </c>
      <c r="F644" s="1">
        <v>0</v>
      </c>
      <c r="G644" s="2">
        <f t="shared" si="10"/>
        <v>12345.6</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54</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50</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219113</v>
      </c>
      <c r="D654" s="1">
        <f>'PR-RAS'!E661</f>
        <v>424724.3</v>
      </c>
      <c r="E654" s="1">
        <v>0</v>
      </c>
      <c r="F654" s="1">
        <v>0</v>
      </c>
      <c r="G654" s="2">
        <f t="shared" si="10"/>
        <v>697770.72480000008</v>
      </c>
      <c r="H654" s="2">
        <f t="shared" si="11"/>
        <v>0.29999999998835847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6244567</v>
      </c>
      <c r="D668" s="1">
        <f>'PR-RAS'!E675</f>
        <v>6750124.9800000004</v>
      </c>
      <c r="E668" s="1">
        <v>0</v>
      </c>
      <c r="F668" s="1">
        <v>0</v>
      </c>
      <c r="G668" s="2">
        <f t="shared" si="10"/>
        <v>13169792.912320001</v>
      </c>
      <c r="H668" s="2">
        <f t="shared" si="11"/>
        <v>1.9999999552965164E-2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43260</v>
      </c>
      <c r="D703" s="1">
        <f>'PR-RAS'!E710</f>
        <v>20691.75</v>
      </c>
      <c r="E703" s="1">
        <v>0</v>
      </c>
      <c r="F703" s="1">
        <v>0</v>
      </c>
      <c r="G703" s="2">
        <f t="shared" si="10"/>
        <v>59419.736999999994</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27583</v>
      </c>
      <c r="D710" s="1">
        <f>'PR-RAS'!E717</f>
        <v>39764.39</v>
      </c>
      <c r="E710" s="1">
        <v>0</v>
      </c>
      <c r="F710" s="1">
        <v>0</v>
      </c>
      <c r="G710" s="2">
        <f t="shared" si="10"/>
        <v>75942.25202</v>
      </c>
      <c r="H710" s="2">
        <f t="shared" si="1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10660</v>
      </c>
      <c r="D713" s="1">
        <f>'PR-RAS'!E720</f>
        <v>23801</v>
      </c>
      <c r="E713" s="1">
        <v>0</v>
      </c>
      <c r="F713" s="1">
        <v>0</v>
      </c>
      <c r="G713" s="2">
        <f t="shared" si="10"/>
        <v>41482.543999999994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1243.77</v>
      </c>
      <c r="E714" s="1">
        <v>0</v>
      </c>
      <c r="F714" s="1">
        <v>0</v>
      </c>
      <c r="G714" s="2">
        <f t="shared" si="10"/>
        <v>1773.6160199999999</v>
      </c>
      <c r="H714" s="2">
        <f t="shared" si="11"/>
        <v>0.23000000000001819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47627</v>
      </c>
      <c r="D717" s="1">
        <f>'PR-RAS'!E724</f>
        <v>52281.7</v>
      </c>
      <c r="E717" s="1">
        <v>0</v>
      </c>
      <c r="F717" s="1">
        <v>0</v>
      </c>
      <c r="G717" s="2">
        <f t="shared" si="10"/>
        <v>108968.32639999999</v>
      </c>
      <c r="H717" s="2">
        <f t="shared" si="11"/>
        <v>0.30000000000291038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2836</v>
      </c>
      <c r="D719" s="1">
        <f>'PR-RAS'!E726</f>
        <v>2836</v>
      </c>
      <c r="E719" s="1">
        <v>0</v>
      </c>
      <c r="F719" s="1">
        <v>0</v>
      </c>
      <c r="G719" s="2">
        <f t="shared" si="10"/>
        <v>6108.7439999999997</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20618338</v>
      </c>
      <c r="D984" s="6">
        <f>BILANCA!E6</f>
        <v>20483530.520000003</v>
      </c>
      <c r="E984" s="6">
        <v>0</v>
      </c>
      <c r="F984" s="6">
        <v>0</v>
      </c>
      <c r="G984" s="7">
        <f t="shared" ref="G984:G1241" si="22">B984/1000*C984+B984/500*D984</f>
        <v>61585.399040000004</v>
      </c>
      <c r="H984" s="7">
        <f t="shared" si="19"/>
        <v>0.47999999672174454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20486846</v>
      </c>
      <c r="D985" s="1">
        <f>BILANCA!E7</f>
        <v>20183538.310000002</v>
      </c>
      <c r="E985" s="1">
        <v>0</v>
      </c>
      <c r="F985" s="1">
        <v>0</v>
      </c>
      <c r="G985" s="2">
        <f t="shared" si="22"/>
        <v>121707.84524000002</v>
      </c>
      <c r="H985" s="2">
        <f t="shared" si="19"/>
        <v>0.31000000238418579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48607</v>
      </c>
      <c r="D986" s="1">
        <f>BILANCA!E8</f>
        <v>48607.009999999995</v>
      </c>
      <c r="E986" s="1">
        <v>0</v>
      </c>
      <c r="F986" s="1">
        <v>0</v>
      </c>
      <c r="G986" s="2">
        <f t="shared" si="22"/>
        <v>437.46305999999993</v>
      </c>
      <c r="H986" s="2">
        <f t="shared" si="19"/>
        <v>9.9999999947613105E-3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39903</v>
      </c>
      <c r="D987" s="1">
        <f>BILANCA!E9</f>
        <v>39903.129999999997</v>
      </c>
      <c r="E987" s="1">
        <v>0</v>
      </c>
      <c r="F987" s="1">
        <v>0</v>
      </c>
      <c r="G987" s="2">
        <f t="shared" si="22"/>
        <v>478.83704</v>
      </c>
      <c r="H987" s="2">
        <f t="shared" si="19"/>
        <v>0.12999999999738066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8704</v>
      </c>
      <c r="D988" s="1">
        <f>BILANCA!E10</f>
        <v>8703.8799999999992</v>
      </c>
      <c r="E988" s="1">
        <v>0</v>
      </c>
      <c r="F988" s="1">
        <v>0</v>
      </c>
      <c r="G988" s="2">
        <f t="shared" si="22"/>
        <v>130.55879999999999</v>
      </c>
      <c r="H988" s="2">
        <f t="shared" si="19"/>
        <v>0.12000000000080036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20438239</v>
      </c>
      <c r="D990" s="1">
        <f>BILANCA!E12</f>
        <v>20134931.300000001</v>
      </c>
      <c r="E990" s="1">
        <v>0</v>
      </c>
      <c r="F990" s="1">
        <v>0</v>
      </c>
      <c r="G990" s="2">
        <f t="shared" si="22"/>
        <v>424956.71120000002</v>
      </c>
      <c r="H990" s="2">
        <f t="shared" si="19"/>
        <v>0.30000000074505806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19970314</v>
      </c>
      <c r="D991" s="1">
        <f>BILANCA!E13</f>
        <v>19641792.82</v>
      </c>
      <c r="E991" s="1">
        <v>0</v>
      </c>
      <c r="F991" s="1">
        <v>0</v>
      </c>
      <c r="G991" s="2">
        <f t="shared" si="22"/>
        <v>474031.19712000003</v>
      </c>
      <c r="H991" s="2">
        <f t="shared" si="19"/>
        <v>0.17999999970197678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23548451</v>
      </c>
      <c r="D993" s="1">
        <f>BILANCA!E15</f>
        <v>23548450.539999999</v>
      </c>
      <c r="E993" s="1">
        <v>0</v>
      </c>
      <c r="F993" s="1">
        <v>0</v>
      </c>
      <c r="G993" s="2">
        <f t="shared" si="22"/>
        <v>706453.52080000006</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161212</v>
      </c>
      <c r="D995" s="1">
        <f>BILANCA!E17</f>
        <v>161212.01999999999</v>
      </c>
      <c r="E995" s="1">
        <v>0</v>
      </c>
      <c r="F995" s="1">
        <v>0</v>
      </c>
      <c r="G995" s="2">
        <f t="shared" si="22"/>
        <v>5803.6324800000002</v>
      </c>
      <c r="H995" s="2">
        <f t="shared" si="19"/>
        <v>1.9999999989522621E-2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3739349</v>
      </c>
      <c r="D996" s="1">
        <f>BILANCA!E18</f>
        <v>4067869.74</v>
      </c>
      <c r="E996" s="1">
        <v>0</v>
      </c>
      <c r="F996" s="1">
        <v>0</v>
      </c>
      <c r="G996" s="2">
        <f t="shared" si="22"/>
        <v>154376.15023999999</v>
      </c>
      <c r="H996" s="2">
        <f t="shared" si="19"/>
        <v>0.25999999977648258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101083</v>
      </c>
      <c r="D997" s="1">
        <f>BILANCA!E19</f>
        <v>65974.129999999888</v>
      </c>
      <c r="E997" s="1">
        <v>0</v>
      </c>
      <c r="F997" s="1">
        <v>0</v>
      </c>
      <c r="G997" s="2">
        <f t="shared" si="22"/>
        <v>3262.4376399999969</v>
      </c>
      <c r="H997" s="2">
        <f t="shared" si="19"/>
        <v>0.12999999988824129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1346225</v>
      </c>
      <c r="D998" s="1">
        <f>BILANCA!E20</f>
        <v>1354657.97</v>
      </c>
      <c r="E998" s="1">
        <v>0</v>
      </c>
      <c r="F998" s="1">
        <v>0</v>
      </c>
      <c r="G998" s="2">
        <f t="shared" si="22"/>
        <v>60833.114099999999</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57843</v>
      </c>
      <c r="D999" s="1">
        <f>BILANCA!E21</f>
        <v>57843.19</v>
      </c>
      <c r="E999" s="1">
        <v>0</v>
      </c>
      <c r="F999" s="1">
        <v>0</v>
      </c>
      <c r="G999" s="2">
        <f t="shared" si="22"/>
        <v>2776.4700800000001</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143039</v>
      </c>
      <c r="D1000" s="1">
        <f>BILANCA!E22</f>
        <v>143039.16</v>
      </c>
      <c r="E1000" s="1">
        <v>0</v>
      </c>
      <c r="F1000" s="1">
        <v>0</v>
      </c>
      <c r="G1000" s="2">
        <f t="shared" si="22"/>
        <v>7294.9944400000004</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8915</v>
      </c>
      <c r="D1002" s="1">
        <f>BILANCA!E24</f>
        <v>8914.5400000000009</v>
      </c>
      <c r="E1002" s="1">
        <v>0</v>
      </c>
      <c r="F1002" s="1">
        <v>0</v>
      </c>
      <c r="G1002" s="2">
        <f t="shared" si="22"/>
        <v>508.13751999999999</v>
      </c>
      <c r="H1002" s="2">
        <f t="shared" si="19"/>
        <v>0.45999999999912689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103998</v>
      </c>
      <c r="D1003" s="1">
        <f>BILANCA!E25</f>
        <v>103997.92</v>
      </c>
      <c r="E1003" s="1">
        <v>0</v>
      </c>
      <c r="F1003" s="1">
        <v>0</v>
      </c>
      <c r="G1003" s="2">
        <f t="shared" si="22"/>
        <v>6239.8768</v>
      </c>
      <c r="H1003" s="2">
        <f t="shared" si="19"/>
        <v>8.000000000174623E-2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113155</v>
      </c>
      <c r="D1004" s="1">
        <f>BILANCA!E26</f>
        <v>113155.03</v>
      </c>
      <c r="E1004" s="1">
        <v>0</v>
      </c>
      <c r="F1004" s="1">
        <v>0</v>
      </c>
      <c r="G1004" s="2">
        <f t="shared" si="22"/>
        <v>7128.7662600000003</v>
      </c>
      <c r="H1004" s="2">
        <f t="shared" si="19"/>
        <v>2.9999999998835847E-2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1672092</v>
      </c>
      <c r="D1006" s="1">
        <f>BILANCA!E28</f>
        <v>1715633.68</v>
      </c>
      <c r="E1006" s="1">
        <v>0</v>
      </c>
      <c r="F1006" s="1">
        <v>0</v>
      </c>
      <c r="G1006" s="2">
        <f t="shared" si="22"/>
        <v>117377.26527999999</v>
      </c>
      <c r="H1006" s="2">
        <f t="shared" si="19"/>
        <v>0.32000000006519258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365980</v>
      </c>
      <c r="D1013" s="1">
        <f>BILANCA!E35</f>
        <v>426302.35</v>
      </c>
      <c r="E1013" s="1">
        <v>0</v>
      </c>
      <c r="F1013" s="1">
        <v>0</v>
      </c>
      <c r="G1013" s="2">
        <f t="shared" si="22"/>
        <v>36557.540999999997</v>
      </c>
      <c r="H1013" s="2">
        <f t="shared" si="19"/>
        <v>0.34999999997671694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772542</v>
      </c>
      <c r="D1014" s="1">
        <f>BILANCA!E36</f>
        <v>882105.85</v>
      </c>
      <c r="E1014" s="1">
        <v>0</v>
      </c>
      <c r="F1014" s="1">
        <v>0</v>
      </c>
      <c r="G1014" s="2">
        <f t="shared" si="22"/>
        <v>78639.364699999991</v>
      </c>
      <c r="H1014" s="2">
        <f t="shared" si="19"/>
        <v>0.15000000002328306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2674</v>
      </c>
      <c r="D1015" s="1">
        <f>BILANCA!E37</f>
        <v>2674</v>
      </c>
      <c r="E1015" s="1">
        <v>0</v>
      </c>
      <c r="F1015" s="1">
        <v>0</v>
      </c>
      <c r="G1015" s="2">
        <f t="shared" si="22"/>
        <v>256.70400000000001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409236</v>
      </c>
      <c r="D1018" s="1">
        <f>BILANCA!E40</f>
        <v>458477.5</v>
      </c>
      <c r="E1018" s="1">
        <v>0</v>
      </c>
      <c r="F1018" s="1">
        <v>0</v>
      </c>
      <c r="G1018" s="2">
        <f t="shared" si="22"/>
        <v>46416.685000000005</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862</v>
      </c>
      <c r="D1023" s="1">
        <f>BILANCA!E45</f>
        <v>862</v>
      </c>
      <c r="E1023" s="1">
        <v>0</v>
      </c>
      <c r="F1023" s="1">
        <v>0</v>
      </c>
      <c r="G1023" s="2">
        <f t="shared" si="22"/>
        <v>103.44000000000001</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862</v>
      </c>
      <c r="D1026" s="1">
        <f>BILANCA!E48</f>
        <v>862</v>
      </c>
      <c r="E1026" s="1">
        <v>0</v>
      </c>
      <c r="F1026" s="1">
        <v>0</v>
      </c>
      <c r="G1026" s="2">
        <f t="shared" si="22"/>
        <v>111.19799999999998</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10192</v>
      </c>
      <c r="D1032" s="1">
        <f>BILANCA!E54</f>
        <v>5103.26</v>
      </c>
      <c r="E1032" s="1">
        <v>0</v>
      </c>
      <c r="F1032" s="1">
        <v>0</v>
      </c>
      <c r="G1032" s="2">
        <f t="shared" si="22"/>
        <v>999.52748000000008</v>
      </c>
      <c r="H1032" s="2">
        <f t="shared" si="19"/>
        <v>0.26000000000021828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10192</v>
      </c>
      <c r="D1033" s="1">
        <f>BILANCA!E55</f>
        <v>5103.26</v>
      </c>
      <c r="E1033" s="1">
        <v>0</v>
      </c>
      <c r="F1033" s="1">
        <v>0</v>
      </c>
      <c r="G1033" s="2">
        <f t="shared" si="22"/>
        <v>1019.926</v>
      </c>
      <c r="H1033" s="2">
        <f t="shared" si="19"/>
        <v>0.26000000000021828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131492</v>
      </c>
      <c r="D1046" s="1">
        <f>BILANCA!E68</f>
        <v>299992.20999999996</v>
      </c>
      <c r="E1046" s="1">
        <v>0</v>
      </c>
      <c r="F1046" s="1">
        <v>0</v>
      </c>
      <c r="G1046" s="2">
        <f t="shared" si="22"/>
        <v>46083.014459999991</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42067</v>
      </c>
      <c r="D1056" s="1">
        <f>BILANCA!E78</f>
        <v>156003.16</v>
      </c>
      <c r="E1056" s="1">
        <v>0</v>
      </c>
      <c r="F1056" s="1">
        <v>0</v>
      </c>
      <c r="G1056" s="2">
        <f t="shared" si="22"/>
        <v>25847.352359999997</v>
      </c>
      <c r="H1056" s="2">
        <f t="shared" si="19"/>
        <v>0.16000000000349246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42067</v>
      </c>
      <c r="D1064" s="1">
        <f>BILANCA!E86</f>
        <v>156003.16</v>
      </c>
      <c r="E1064" s="1">
        <v>0</v>
      </c>
      <c r="F1064" s="1">
        <v>0</v>
      </c>
      <c r="G1064" s="2">
        <f t="shared" si="22"/>
        <v>28679.938920000001</v>
      </c>
      <c r="H1064" s="2">
        <f t="shared" si="19"/>
        <v>0.16000000000349246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89425</v>
      </c>
      <c r="D1124" s="1">
        <f>BILANCA!E146</f>
        <v>143989.04999999999</v>
      </c>
      <c r="E1124" s="1">
        <v>0</v>
      </c>
      <c r="F1124" s="1">
        <v>0</v>
      </c>
      <c r="G1124" s="2">
        <f t="shared" si="22"/>
        <v>53213.83709999999</v>
      </c>
      <c r="H1124" s="2">
        <f t="shared" si="23"/>
        <v>4.9999999988358468E-2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89425</v>
      </c>
      <c r="D1139" s="1">
        <f>BILANCA!E161</f>
        <v>143989.04999999999</v>
      </c>
      <c r="E1139" s="1">
        <v>0</v>
      </c>
      <c r="F1139" s="1">
        <v>0</v>
      </c>
      <c r="G1139" s="2">
        <f t="shared" si="22"/>
        <v>58874.883600000001</v>
      </c>
      <c r="H1139" s="2">
        <f t="shared" si="23"/>
        <v>4.9999999988358468E-2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20618338</v>
      </c>
      <c r="D1152" s="1">
        <f>BILANCA!E175</f>
        <v>20483530.52</v>
      </c>
      <c r="E1152" s="1">
        <v>0</v>
      </c>
      <c r="F1152" s="1">
        <v>0</v>
      </c>
      <c r="G1152" s="2">
        <f t="shared" si="22"/>
        <v>10407932.437760001</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196559</v>
      </c>
      <c r="D1153" s="1">
        <f>BILANCA!E176</f>
        <v>315717.98</v>
      </c>
      <c r="E1153" s="1">
        <v>0</v>
      </c>
      <c r="F1153" s="1">
        <v>0</v>
      </c>
      <c r="G1153" s="2">
        <f t="shared" si="22"/>
        <v>140759.14319999999</v>
      </c>
      <c r="H1153" s="2">
        <f t="shared" si="23"/>
        <v>2.0000000018626451E-2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160990</v>
      </c>
      <c r="D1154" s="1">
        <f>BILANCA!E177</f>
        <v>222717.97999999998</v>
      </c>
      <c r="E1154" s="1">
        <v>0</v>
      </c>
      <c r="F1154" s="1">
        <v>0</v>
      </c>
      <c r="G1154" s="2">
        <f t="shared" si="22"/>
        <v>103698.83916</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14556</v>
      </c>
      <c r="D1155" s="1">
        <f>BILANCA!E178</f>
        <v>19560.259999999998</v>
      </c>
      <c r="E1155" s="1">
        <v>0</v>
      </c>
      <c r="F1155" s="1">
        <v>0</v>
      </c>
      <c r="G1155" s="2">
        <f t="shared" si="22"/>
        <v>9232.3614399999988</v>
      </c>
      <c r="H1155" s="2">
        <f t="shared" si="23"/>
        <v>0.25999999999839929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104124</v>
      </c>
      <c r="D1156" s="1">
        <f>BILANCA!E179</f>
        <v>47154.559999999998</v>
      </c>
      <c r="E1156" s="1">
        <v>0</v>
      </c>
      <c r="F1156" s="1">
        <v>0</v>
      </c>
      <c r="G1156" s="2">
        <f t="shared" si="22"/>
        <v>34328.929759999999</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243</v>
      </c>
      <c r="D1157" s="1">
        <f>BILANCA!E180</f>
        <v>0</v>
      </c>
      <c r="E1157" s="1">
        <v>0</v>
      </c>
      <c r="F1157" s="1">
        <v>0</v>
      </c>
      <c r="G1157" s="2">
        <f t="shared" si="22"/>
        <v>42.281999999999996</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243</v>
      </c>
      <c r="D1160" s="1">
        <f>BILANCA!E183</f>
        <v>0</v>
      </c>
      <c r="E1160" s="1">
        <v>0</v>
      </c>
      <c r="F1160" s="1">
        <v>0</v>
      </c>
      <c r="G1160" s="2">
        <f t="shared" si="22"/>
        <v>43.010999999999996</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42067</v>
      </c>
      <c r="D1165" s="1">
        <f>BILANCA!E188</f>
        <v>156003.16</v>
      </c>
      <c r="E1165" s="1">
        <v>0</v>
      </c>
      <c r="F1165" s="1">
        <v>0</v>
      </c>
      <c r="G1165" s="2">
        <f t="shared" si="22"/>
        <v>64441.344240000006</v>
      </c>
      <c r="H1165" s="2">
        <f t="shared" si="23"/>
        <v>0.16000000000349246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35569</v>
      </c>
      <c r="D1166" s="1">
        <f>BILANCA!E189</f>
        <v>0</v>
      </c>
      <c r="E1166" s="1">
        <v>0</v>
      </c>
      <c r="F1166" s="1">
        <v>0</v>
      </c>
      <c r="G1166" s="2">
        <f t="shared" si="22"/>
        <v>6509.1269999999995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93000</v>
      </c>
      <c r="E1211" s="1">
        <v>0</v>
      </c>
      <c r="F1211" s="1">
        <v>0</v>
      </c>
      <c r="G1211" s="2">
        <f t="shared" si="22"/>
        <v>42408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93000</v>
      </c>
      <c r="E1212" s="1">
        <v>0</v>
      </c>
      <c r="F1212" s="1">
        <v>0</v>
      </c>
      <c r="G1212" s="2">
        <f t="shared" si="22"/>
        <v>42594</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20421779</v>
      </c>
      <c r="D1214" s="1">
        <f>BILANCA!E237</f>
        <v>20167812.539999999</v>
      </c>
      <c r="E1214" s="1">
        <v>0</v>
      </c>
      <c r="F1214" s="1">
        <v>0</v>
      </c>
      <c r="G1214" s="2">
        <f t="shared" si="22"/>
        <v>14034960.34248</v>
      </c>
      <c r="H1214" s="2">
        <f t="shared" si="23"/>
        <v>0.46000000089406967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20486846</v>
      </c>
      <c r="D1215" s="1">
        <f>BILANCA!E238</f>
        <v>20183538.309999999</v>
      </c>
      <c r="E1215" s="1">
        <v>0</v>
      </c>
      <c r="F1215" s="1">
        <v>0</v>
      </c>
      <c r="G1215" s="2">
        <f t="shared" si="22"/>
        <v>14118110.047839999</v>
      </c>
      <c r="H1215" s="2">
        <f t="shared" si="23"/>
        <v>0.30999999865889549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20486846</v>
      </c>
      <c r="D1216" s="1">
        <f>BILANCA!E239</f>
        <v>20183538.309999999</v>
      </c>
      <c r="E1216" s="1">
        <v>0</v>
      </c>
      <c r="F1216" s="1">
        <v>0</v>
      </c>
      <c r="G1216" s="2">
        <f t="shared" si="22"/>
        <v>14178963.970460001</v>
      </c>
      <c r="H1216" s="2">
        <f t="shared" si="23"/>
        <v>0.30999999865889549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20486846</v>
      </c>
      <c r="D1217" s="1">
        <f>BILANCA!E240</f>
        <v>20183538.309999999</v>
      </c>
      <c r="E1217" s="1">
        <v>0</v>
      </c>
      <c r="F1217" s="1">
        <v>0</v>
      </c>
      <c r="G1217" s="2">
        <f t="shared" si="22"/>
        <v>14239817.89308</v>
      </c>
      <c r="H1217" s="2">
        <f t="shared" si="23"/>
        <v>0.30999999865889549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-65067</v>
      </c>
      <c r="D1222" s="1">
        <f>BILANCA!E245</f>
        <v>-15725.77</v>
      </c>
      <c r="E1222" s="1">
        <v>0</v>
      </c>
      <c r="F1222" s="1">
        <v>0</v>
      </c>
      <c r="G1222" s="2">
        <f t="shared" si="22"/>
        <v>-23067.931059999999</v>
      </c>
      <c r="H1222" s="2">
        <f t="shared" si="23"/>
        <v>0.22999999999956344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65067</v>
      </c>
      <c r="D1227" s="1">
        <f>BILANCA!E250</f>
        <v>15725.77</v>
      </c>
      <c r="E1227" s="1">
        <v>0</v>
      </c>
      <c r="F1227" s="1">
        <v>0</v>
      </c>
      <c r="G1227" s="2">
        <f t="shared" si="22"/>
        <v>23550.52376</v>
      </c>
      <c r="H1227" s="2">
        <f t="shared" si="23"/>
        <v>0.22999999999956344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65067</v>
      </c>
      <c r="D1228" s="1">
        <f>BILANCA!E251</f>
        <v>15725.77</v>
      </c>
      <c r="E1228" s="1">
        <v>0</v>
      </c>
      <c r="F1228" s="1">
        <v>0</v>
      </c>
      <c r="G1228" s="2">
        <f t="shared" si="22"/>
        <v>23647.042300000001</v>
      </c>
      <c r="H1228" s="2">
        <f t="shared" si="23"/>
        <v>0.22999999999956344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271288</v>
      </c>
      <c r="D1236" s="1">
        <f>BILANCA!E259</f>
        <v>271288</v>
      </c>
      <c r="E1236" s="1">
        <v>0</v>
      </c>
      <c r="F1236" s="1">
        <v>0</v>
      </c>
      <c r="G1236" s="2">
        <f t="shared" si="22"/>
        <v>205907.592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271288</v>
      </c>
      <c r="D1237" s="1">
        <f>BILANCA!E260</f>
        <v>271288</v>
      </c>
      <c r="E1237" s="1">
        <v>0</v>
      </c>
      <c r="F1237" s="1">
        <v>0</v>
      </c>
      <c r="G1237" s="2">
        <f t="shared" si="22"/>
        <v>206721.45600000001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89425</v>
      </c>
      <c r="D1240" s="1">
        <f>BILANCA!E264</f>
        <v>143989.04999999999</v>
      </c>
      <c r="E1240" s="1">
        <v>0</v>
      </c>
      <c r="F1240" s="1">
        <v>0</v>
      </c>
      <c r="G1240" s="2">
        <f t="shared" si="22"/>
        <v>96992.596699999995</v>
      </c>
      <c r="H1240" s="2">
        <f t="shared" si="23"/>
        <v>4.9999999988358468E-2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160990</v>
      </c>
      <c r="D1263" s="1">
        <f>BILANCA!E287</f>
        <v>222717.98</v>
      </c>
      <c r="E1263" s="1">
        <v>0</v>
      </c>
      <c r="F1263" s="1">
        <v>0</v>
      </c>
      <c r="G1263" s="2">
        <f t="shared" si="24"/>
        <v>169799.26880000002</v>
      </c>
      <c r="H1263" s="2">
        <f t="shared" si="23"/>
        <v>1.9999999989522621E-2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35569</v>
      </c>
      <c r="D1265" s="1">
        <f>BILANCA!E289</f>
        <v>0</v>
      </c>
      <c r="E1265" s="1">
        <v>0</v>
      </c>
      <c r="F1265" s="1">
        <v>0</v>
      </c>
      <c r="G1265" s="2">
        <f t="shared" si="24"/>
        <v>10030.457999999999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7122158</v>
      </c>
      <c r="D1408" s="1">
        <f>'RAS-funkcijski'!E114</f>
        <v>7832510.71</v>
      </c>
      <c r="E1408" s="1">
        <v>0</v>
      </c>
      <c r="F1408" s="1">
        <v>0</v>
      </c>
      <c r="G1408" s="2">
        <f t="shared" si="24"/>
        <v>2506589.7362000002</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7122158</v>
      </c>
      <c r="D1409" s="1">
        <f>'RAS-funkcijski'!E115</f>
        <v>7832510.71</v>
      </c>
      <c r="E1409" s="1">
        <v>0</v>
      </c>
      <c r="F1409" s="1">
        <v>0</v>
      </c>
      <c r="G1409" s="2">
        <f t="shared" si="24"/>
        <v>2529376.9156200001</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7122158</v>
      </c>
      <c r="D1411" s="1">
        <f>'RAS-funkcijski'!E117</f>
        <v>7832510.71</v>
      </c>
      <c r="E1411" s="1">
        <v>0</v>
      </c>
      <c r="F1411" s="1">
        <v>0</v>
      </c>
      <c r="G1411" s="2">
        <f t="shared" si="24"/>
        <v>2574951.27446</v>
      </c>
      <c r="H1411" s="2">
        <f t="shared" si="27"/>
        <v>0.2900000000372529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7122158</v>
      </c>
      <c r="D1435" s="13">
        <f>'RAS-funkcijski'!E141</f>
        <v>7832510.71</v>
      </c>
      <c r="E1435" s="13">
        <v>0</v>
      </c>
      <c r="F1435" s="13">
        <v>0</v>
      </c>
      <c r="G1435" s="14">
        <f t="shared" si="24"/>
        <v>3121843.5805400005</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196559</v>
      </c>
      <c r="D1480" s="6"/>
      <c r="E1480" s="6">
        <v>0</v>
      </c>
      <c r="F1480" s="6">
        <v>0</v>
      </c>
      <c r="G1480" s="7">
        <f t="shared" ref="G1480:G1580" si="34">B1480/1000*C1480</f>
        <v>196.559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315717.98</v>
      </c>
      <c r="D1481" s="1">
        <v>0</v>
      </c>
      <c r="E1481" s="1">
        <v>0</v>
      </c>
      <c r="F1481" s="1">
        <v>0</v>
      </c>
      <c r="G1481" s="2">
        <f t="shared" si="34"/>
        <v>631.43596000000002</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93000</v>
      </c>
      <c r="D1482" s="1">
        <v>0</v>
      </c>
      <c r="E1482" s="1">
        <v>0</v>
      </c>
      <c r="F1482" s="1">
        <v>0</v>
      </c>
      <c r="G1482" s="2">
        <f t="shared" si="34"/>
        <v>279</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222717.97999999998</v>
      </c>
      <c r="D1483" s="1">
        <v>0</v>
      </c>
      <c r="E1483" s="1">
        <v>0</v>
      </c>
      <c r="F1483" s="1">
        <v>0</v>
      </c>
      <c r="G1483" s="2">
        <f t="shared" si="34"/>
        <v>890.87191999999993</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19560.259999999998</v>
      </c>
      <c r="D1484" s="1">
        <v>0</v>
      </c>
      <c r="E1484" s="1">
        <v>0</v>
      </c>
      <c r="F1484" s="1">
        <v>0</v>
      </c>
      <c r="G1484" s="2">
        <f t="shared" si="34"/>
        <v>97.801299999999998</v>
      </c>
      <c r="H1484" s="2">
        <f t="shared" si="35"/>
        <v>0.25999999999839929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47154.559999999998</v>
      </c>
      <c r="D1485" s="1">
        <v>0</v>
      </c>
      <c r="E1485" s="1">
        <v>0</v>
      </c>
      <c r="F1485" s="1">
        <v>0</v>
      </c>
      <c r="G1485" s="2">
        <f t="shared" si="34"/>
        <v>282.92735999999996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156003.16</v>
      </c>
      <c r="D1491" s="1">
        <v>0</v>
      </c>
      <c r="E1491" s="1">
        <v>0</v>
      </c>
      <c r="F1491" s="1">
        <v>0</v>
      </c>
      <c r="G1491" s="2">
        <f t="shared" si="34"/>
        <v>1872.03792</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196559</v>
      </c>
      <c r="D1499" s="1">
        <v>0</v>
      </c>
      <c r="E1499" s="1">
        <v>0</v>
      </c>
      <c r="F1499" s="1">
        <v>0</v>
      </c>
      <c r="G1499" s="2">
        <f t="shared" si="34"/>
        <v>3931.1800000000003</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160990</v>
      </c>
      <c r="D1501" s="1">
        <v>0</v>
      </c>
      <c r="E1501" s="1">
        <v>0</v>
      </c>
      <c r="F1501" s="1">
        <v>0</v>
      </c>
      <c r="G1501" s="2">
        <f t="shared" si="34"/>
        <v>3541.7799999999997</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14556</v>
      </c>
      <c r="D1502" s="1">
        <v>0</v>
      </c>
      <c r="E1502" s="1">
        <v>0</v>
      </c>
      <c r="F1502" s="1">
        <v>0</v>
      </c>
      <c r="G1502" s="2">
        <f t="shared" si="34"/>
        <v>334.78800000000001</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104124</v>
      </c>
      <c r="D1503" s="1">
        <v>0</v>
      </c>
      <c r="E1503" s="1">
        <v>0</v>
      </c>
      <c r="F1503" s="1">
        <v>0</v>
      </c>
      <c r="G1503" s="2">
        <f t="shared" si="34"/>
        <v>2498.9760000000001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243</v>
      </c>
      <c r="D1504" s="1">
        <v>0</v>
      </c>
      <c r="E1504" s="1">
        <v>0</v>
      </c>
      <c r="F1504" s="1">
        <v>0</v>
      </c>
      <c r="G1504" s="2">
        <f t="shared" si="34"/>
        <v>6.0750000000000002</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42067</v>
      </c>
      <c r="D1509" s="1">
        <v>0</v>
      </c>
      <c r="E1509" s="1">
        <v>0</v>
      </c>
      <c r="F1509" s="1">
        <v>0</v>
      </c>
      <c r="G1509" s="2">
        <f t="shared" si="34"/>
        <v>1262.01</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35569</v>
      </c>
      <c r="D1510" s="1">
        <v>0</v>
      </c>
      <c r="E1510" s="1">
        <v>0</v>
      </c>
      <c r="F1510" s="1">
        <v>0</v>
      </c>
      <c r="G1510" s="2">
        <f t="shared" si="34"/>
        <v>1102.6389999999999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315717.98</v>
      </c>
      <c r="D1517" s="1">
        <v>0</v>
      </c>
      <c r="E1517" s="1">
        <v>0</v>
      </c>
      <c r="F1517" s="1">
        <v>0</v>
      </c>
      <c r="G1517" s="2">
        <f t="shared" si="34"/>
        <v>11997.283239999999</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222717.97999999998</v>
      </c>
      <c r="D1518" s="1">
        <v>0</v>
      </c>
      <c r="E1518" s="1">
        <v>0</v>
      </c>
      <c r="F1518" s="1">
        <v>0</v>
      </c>
      <c r="G1518" s="2">
        <f t="shared" si="34"/>
        <v>8686.0012200000001</v>
      </c>
      <c r="H1518" s="2">
        <f t="shared" si="35"/>
        <v>2.0000000018626451E-2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222717.97999999998</v>
      </c>
      <c r="D1524" s="1">
        <v>0</v>
      </c>
      <c r="E1524" s="1">
        <v>0</v>
      </c>
      <c r="F1524" s="1">
        <v>0</v>
      </c>
      <c r="G1524" s="2">
        <f t="shared" si="34"/>
        <v>10022.309099999999</v>
      </c>
      <c r="H1524" s="2">
        <f t="shared" si="35"/>
        <v>2.0000000018626451E-2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19560.259999999998</v>
      </c>
      <c r="D1525" s="1">
        <v>0</v>
      </c>
      <c r="E1525" s="1">
        <v>0</v>
      </c>
      <c r="F1525" s="1">
        <v>0</v>
      </c>
      <c r="G1525" s="2">
        <f t="shared" si="34"/>
        <v>899.77195999999992</v>
      </c>
      <c r="H1525" s="2">
        <f t="shared" si="35"/>
        <v>0.25999999999839929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19560.259999999998</v>
      </c>
      <c r="D1526" s="1">
        <v>0</v>
      </c>
      <c r="E1526" s="1">
        <v>0</v>
      </c>
      <c r="F1526" s="1">
        <v>0</v>
      </c>
      <c r="G1526" s="2">
        <f t="shared" si="34"/>
        <v>919.33221999999989</v>
      </c>
      <c r="H1526" s="2">
        <f t="shared" si="35"/>
        <v>0.25999999999839929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47154.559999999998</v>
      </c>
      <c r="D1530" s="1">
        <v>0</v>
      </c>
      <c r="E1530" s="1">
        <v>0</v>
      </c>
      <c r="F1530" s="1">
        <v>0</v>
      </c>
      <c r="G1530" s="2">
        <f t="shared" si="34"/>
        <v>2404.8825599999996</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47154.559999999998</v>
      </c>
      <c r="D1531" s="1">
        <v>0</v>
      </c>
      <c r="E1531" s="1">
        <v>0</v>
      </c>
      <c r="F1531" s="1">
        <v>0</v>
      </c>
      <c r="G1531" s="2">
        <f t="shared" si="34"/>
        <v>2452.03712</v>
      </c>
      <c r="H1531" s="2">
        <f t="shared" si="35"/>
        <v>0.44000000000232831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156003.16</v>
      </c>
      <c r="D1560" s="1">
        <v>0</v>
      </c>
      <c r="E1560" s="1">
        <v>0</v>
      </c>
      <c r="F1560" s="1">
        <v>0</v>
      </c>
      <c r="G1560" s="2">
        <f t="shared" si="34"/>
        <v>12636.25596</v>
      </c>
      <c r="H1560" s="2">
        <f t="shared" si="35"/>
        <v>0.16000000000349246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156003.16</v>
      </c>
      <c r="D1561" s="1">
        <v>0</v>
      </c>
      <c r="E1561" s="1">
        <v>0</v>
      </c>
      <c r="F1561" s="1">
        <v>0</v>
      </c>
      <c r="G1561" s="2">
        <f t="shared" si="34"/>
        <v>12792.259120000001</v>
      </c>
      <c r="H1561" s="2">
        <f t="shared" si="35"/>
        <v>0.16000000000349246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93000</v>
      </c>
      <c r="D1576" s="1">
        <v>0</v>
      </c>
      <c r="E1576" s="1">
        <v>0</v>
      </c>
      <c r="F1576" s="1">
        <v>0</v>
      </c>
      <c r="G1576" s="2">
        <f t="shared" si="34"/>
        <v>9021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93000</v>
      </c>
      <c r="D1578" s="1">
        <v>0</v>
      </c>
      <c r="E1578" s="1">
        <v>0</v>
      </c>
      <c r="F1578" s="1">
        <v>0</v>
      </c>
      <c r="G1578" s="2">
        <f t="shared" si="34"/>
        <v>9207</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9894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7027507</v>
      </c>
      <c r="I16" s="172">
        <f>'PR-RAS'!E6</f>
        <v>7881852.9500000002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6930922</v>
      </c>
      <c r="I17" s="172">
        <f>'PR-RAS'!E151</f>
        <v>7714513.3600000003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65067</v>
      </c>
      <c r="I19" s="173">
        <f>'PR-RAS'!E646</f>
        <v>15725.769999999779</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20486846</v>
      </c>
      <c r="I20" s="175">
        <f>BILANCA!E7</f>
        <v>20183538.310000002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131492</v>
      </c>
      <c r="I21" s="177">
        <f>BILANCA!E68</f>
        <v>299992.20999999996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196559</v>
      </c>
      <c r="I22" s="177">
        <f>BILANCA!E176</f>
        <v>315717.98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20421779</v>
      </c>
      <c r="I23" s="179">
        <f>BILANCA!E237</f>
        <v>20167812.539999999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7122158</v>
      </c>
      <c r="I27" s="177">
        <f>'RAS-funkcijski'!E114</f>
        <v>7832510.71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7122158</v>
      </c>
      <c r="I28" s="181">
        <f>'RAS-funkcijski'!E141</f>
        <v>7832510.71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196559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315717.98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222717.97999999998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93000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election activeCell="E654" sqref="E65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7027507</v>
      </c>
      <c r="E6" s="53">
        <f>E7+E44+E50+E82+E106+E124+E133+E139</f>
        <v>7881852.9500000002</v>
      </c>
      <c r="F6" s="54">
        <f t="shared" ref="F6:F131" si="0">IF(D6&lt;&gt;0,IF(E6/D6&gt;=100,"&gt;&gt;100",E6/D6*100),"-")</f>
        <v>112.15716967624508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6463680</v>
      </c>
      <c r="E50" s="53">
        <f>E51+E54+E59+E62+E65+E68+E71+E74+E77</f>
        <v>7174849.2800000003</v>
      </c>
      <c r="F50" s="54">
        <f t="shared" si="0"/>
        <v>111.00254468042974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219113</v>
      </c>
      <c r="E59" s="53">
        <f t="shared" si="12"/>
        <v>424724.3</v>
      </c>
      <c r="F59" s="54">
        <f t="shared" si="0"/>
        <v>193.83801965196039</v>
      </c>
    </row>
    <row r="60" spans="1:6" ht="24" x14ac:dyDescent="0.2">
      <c r="A60" s="55">
        <v>6331</v>
      </c>
      <c r="B60" s="88" t="s">
        <v>163</v>
      </c>
      <c r="C60" s="52" t="s">
        <v>164</v>
      </c>
      <c r="D60" s="244">
        <v>219113</v>
      </c>
      <c r="E60" s="244">
        <v>424724.3</v>
      </c>
      <c r="F60" s="54">
        <f t="shared" si="0"/>
        <v>193.83801965196039</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6244567</v>
      </c>
      <c r="E68" s="53">
        <f t="shared" si="15"/>
        <v>6750124.9800000004</v>
      </c>
      <c r="F68" s="54">
        <f t="shared" si="0"/>
        <v>108.09596534075141</v>
      </c>
    </row>
    <row r="69" spans="1:6" ht="12.75" customHeight="1" x14ac:dyDescent="0.2">
      <c r="A69" s="55" t="s">
        <v>181</v>
      </c>
      <c r="B69" s="87" t="s">
        <v>182</v>
      </c>
      <c r="C69" s="52" t="s">
        <v>181</v>
      </c>
      <c r="D69" s="244">
        <v>6244567</v>
      </c>
      <c r="E69" s="244">
        <v>6750124.9800000004</v>
      </c>
      <c r="F69" s="54">
        <f t="shared" si="0"/>
        <v>108.09596534075141</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43260</v>
      </c>
      <c r="E106" s="53">
        <f t="shared" si="23"/>
        <v>20691.75</v>
      </c>
      <c r="F106" s="54">
        <f t="shared" si="0"/>
        <v>47.83113730929265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43260</v>
      </c>
      <c r="E112" s="53">
        <f t="shared" si="25"/>
        <v>20691.75</v>
      </c>
      <c r="F112" s="54">
        <f t="shared" si="0"/>
        <v>47.83113730929265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43260</v>
      </c>
      <c r="E117" s="244">
        <v>20691.75</v>
      </c>
      <c r="F117" s="54">
        <f t="shared" si="0"/>
        <v>47.83113730929265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8585</v>
      </c>
      <c r="F124" s="54" t="str">
        <f t="shared" si="0"/>
        <v>-</v>
      </c>
    </row>
    <row r="125" spans="1:6" ht="12.75" customHeight="1" x14ac:dyDescent="0.2">
      <c r="A125" s="55">
        <v>661</v>
      </c>
      <c r="B125" s="88" t="s">
        <v>293</v>
      </c>
      <c r="C125" s="52" t="s">
        <v>294</v>
      </c>
      <c r="D125" s="53">
        <f t="shared" ref="D125:E125" si="28">SUM(D126:D127)</f>
        <v>0</v>
      </c>
      <c r="E125" s="53">
        <f t="shared" si="28"/>
        <v>8585</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8585</v>
      </c>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520567</v>
      </c>
      <c r="E133" s="53">
        <f t="shared" si="30"/>
        <v>677726.92</v>
      </c>
      <c r="F133" s="54">
        <f t="shared" ref="F133:F223" si="31">IF(D133&lt;&gt;0,IF(E133/D133&gt;=100,"&gt;&gt;100",E133/D133*100),"-")</f>
        <v>130.19014267135643</v>
      </c>
    </row>
    <row r="134" spans="1:6" ht="24" x14ac:dyDescent="0.2">
      <c r="A134" s="55">
        <v>671</v>
      </c>
      <c r="B134" s="234" t="s">
        <v>311</v>
      </c>
      <c r="C134" s="52" t="s">
        <v>312</v>
      </c>
      <c r="D134" s="53">
        <f t="shared" ref="D134:E134" si="32">SUM(D135:D137)</f>
        <v>520567</v>
      </c>
      <c r="E134" s="53">
        <f t="shared" si="32"/>
        <v>677726.92</v>
      </c>
      <c r="F134" s="54">
        <f t="shared" si="31"/>
        <v>130.19014267135643</v>
      </c>
    </row>
    <row r="135" spans="1:6" ht="12.75" customHeight="1" x14ac:dyDescent="0.2">
      <c r="A135" s="55">
        <v>6711</v>
      </c>
      <c r="B135" s="87" t="s">
        <v>313</v>
      </c>
      <c r="C135" s="52" t="s">
        <v>314</v>
      </c>
      <c r="D135" s="244">
        <v>520567</v>
      </c>
      <c r="E135" s="244">
        <v>677726.92</v>
      </c>
      <c r="F135" s="54">
        <f t="shared" si="31"/>
        <v>130.19014267135643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6930922</v>
      </c>
      <c r="E151" s="53">
        <f t="shared" si="35"/>
        <v>7714513.3600000003</v>
      </c>
      <c r="F151" s="54">
        <f t="shared" si="31"/>
        <v>111.30573046414315</v>
      </c>
    </row>
    <row r="152" spans="1:6" ht="12.75" customHeight="1" x14ac:dyDescent="0.2">
      <c r="A152" s="55">
        <v>31</v>
      </c>
      <c r="B152" s="87" t="s">
        <v>346</v>
      </c>
      <c r="C152" s="52" t="s">
        <v>35</v>
      </c>
      <c r="D152" s="53">
        <f t="shared" ref="D152:E152" si="36">D153+D158+D159</f>
        <v>6291995</v>
      </c>
      <c r="E152" s="53">
        <f t="shared" si="36"/>
        <v>6902103.6000000006</v>
      </c>
      <c r="F152" s="54">
        <f t="shared" si="31"/>
        <v>109.69658431069955</v>
      </c>
    </row>
    <row r="153" spans="1:6" ht="12.75" customHeight="1" x14ac:dyDescent="0.2">
      <c r="A153" s="55">
        <v>311</v>
      </c>
      <c r="B153" s="87" t="s">
        <v>347</v>
      </c>
      <c r="C153" s="52" t="s">
        <v>348</v>
      </c>
      <c r="D153" s="53">
        <f t="shared" ref="D153:E153" si="37">SUM(D154:D157)</f>
        <v>4958428</v>
      </c>
      <c r="E153" s="53">
        <f t="shared" si="37"/>
        <v>5385046.7800000003</v>
      </c>
      <c r="F153" s="54">
        <f t="shared" si="31"/>
        <v>108.60391196564719</v>
      </c>
    </row>
    <row r="154" spans="1:6" ht="12.75" customHeight="1" x14ac:dyDescent="0.2">
      <c r="A154" s="55">
        <v>3111</v>
      </c>
      <c r="B154" s="87" t="s">
        <v>349</v>
      </c>
      <c r="C154" s="52" t="s">
        <v>350</v>
      </c>
      <c r="D154" s="244">
        <v>4824756</v>
      </c>
      <c r="E154" s="244">
        <v>5217570.29</v>
      </c>
      <c r="F154" s="54">
        <f t="shared" si="31"/>
        <v>108.14164053062993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55142</v>
      </c>
      <c r="E156" s="244">
        <v>78083.240000000005</v>
      </c>
      <c r="F156" s="54">
        <f t="shared" si="31"/>
        <v>141.60393166733164</v>
      </c>
    </row>
    <row r="157" spans="1:6" ht="12.75" customHeight="1" x14ac:dyDescent="0.2">
      <c r="A157" s="55">
        <v>3114</v>
      </c>
      <c r="B157" s="87" t="s">
        <v>355</v>
      </c>
      <c r="C157" s="52" t="s">
        <v>356</v>
      </c>
      <c r="D157" s="244">
        <v>78530</v>
      </c>
      <c r="E157" s="244">
        <v>89393.25</v>
      </c>
      <c r="F157" s="54">
        <f t="shared" si="31"/>
        <v>113.83324844008659</v>
      </c>
    </row>
    <row r="158" spans="1:6" ht="12.75" customHeight="1" x14ac:dyDescent="0.2">
      <c r="A158" s="55">
        <v>312</v>
      </c>
      <c r="B158" s="87" t="s">
        <v>357</v>
      </c>
      <c r="C158" s="52" t="s">
        <v>358</v>
      </c>
      <c r="D158" s="244">
        <v>518182</v>
      </c>
      <c r="E158" s="244">
        <v>635280.94999999995</v>
      </c>
      <c r="F158" s="54">
        <f t="shared" si="31"/>
        <v>122.59803505332103</v>
      </c>
    </row>
    <row r="159" spans="1:6" ht="12.75" customHeight="1" x14ac:dyDescent="0.2">
      <c r="A159" s="55">
        <v>313</v>
      </c>
      <c r="B159" s="87" t="s">
        <v>359</v>
      </c>
      <c r="C159" s="52" t="s">
        <v>360</v>
      </c>
      <c r="D159" s="53">
        <f t="shared" ref="D159:E159" si="38">SUM(D160:D162)</f>
        <v>815385</v>
      </c>
      <c r="E159" s="53">
        <f t="shared" si="38"/>
        <v>881775.87</v>
      </c>
      <c r="F159" s="54">
        <f t="shared" si="31"/>
        <v>108.14227266873931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814910</v>
      </c>
      <c r="E161" s="244">
        <v>880405.04</v>
      </c>
      <c r="F161" s="54">
        <f t="shared" si="31"/>
        <v>108.03708875826779</v>
      </c>
    </row>
    <row r="162" spans="1:6" ht="12.75" customHeight="1" x14ac:dyDescent="0.2">
      <c r="A162" s="55">
        <v>3133</v>
      </c>
      <c r="B162" s="87" t="s">
        <v>364</v>
      </c>
      <c r="C162" s="52" t="s">
        <v>365</v>
      </c>
      <c r="D162" s="244">
        <v>475</v>
      </c>
      <c r="E162" s="244">
        <v>1370.83</v>
      </c>
      <c r="F162" s="54">
        <f t="shared" si="31"/>
        <v>288.59578947368419</v>
      </c>
    </row>
    <row r="163" spans="1:6" ht="12.75" customHeight="1" x14ac:dyDescent="0.2">
      <c r="A163" s="55">
        <v>32</v>
      </c>
      <c r="B163" s="87" t="s">
        <v>366</v>
      </c>
      <c r="C163" s="52" t="s">
        <v>367</v>
      </c>
      <c r="D163" s="53">
        <f t="shared" ref="D163:E163" si="39">D164+D169+D177+D187+D188</f>
        <v>629124</v>
      </c>
      <c r="E163" s="53">
        <f t="shared" si="39"/>
        <v>782117.17999999993</v>
      </c>
      <c r="F163" s="54">
        <f t="shared" si="31"/>
        <v>124.31844596613703</v>
      </c>
    </row>
    <row r="164" spans="1:6" ht="12.75" customHeight="1" x14ac:dyDescent="0.2">
      <c r="A164" s="55">
        <v>321</v>
      </c>
      <c r="B164" s="87" t="s">
        <v>368</v>
      </c>
      <c r="C164" s="52" t="s">
        <v>369</v>
      </c>
      <c r="D164" s="53">
        <f t="shared" ref="D164:E164" si="40">SUM(D165:D168)</f>
        <v>13387</v>
      </c>
      <c r="E164" s="53">
        <f t="shared" si="40"/>
        <v>21555.94</v>
      </c>
      <c r="F164" s="54">
        <f t="shared" si="31"/>
        <v>161.02143870919548</v>
      </c>
    </row>
    <row r="165" spans="1:6" ht="12.75" customHeight="1" x14ac:dyDescent="0.2">
      <c r="A165" s="55">
        <v>3211</v>
      </c>
      <c r="B165" s="87" t="s">
        <v>370</v>
      </c>
      <c r="C165" s="52" t="s">
        <v>371</v>
      </c>
      <c r="D165" s="244">
        <v>9867</v>
      </c>
      <c r="E165" s="244">
        <v>20205.939999999999</v>
      </c>
      <c r="F165" s="54">
        <f t="shared" si="31"/>
        <v>204.78301408736189</v>
      </c>
    </row>
    <row r="166" spans="1:6" ht="12.75" customHeight="1" x14ac:dyDescent="0.2">
      <c r="A166" s="55">
        <v>3212</v>
      </c>
      <c r="B166" s="87" t="s">
        <v>372</v>
      </c>
      <c r="C166" s="52" t="s">
        <v>373</v>
      </c>
      <c r="D166" s="244"/>
      <c r="E166" s="244"/>
      <c r="F166" s="54" t="str">
        <f t="shared" si="31"/>
        <v>-</v>
      </c>
    </row>
    <row r="167" spans="1:6" ht="12.75" customHeight="1" x14ac:dyDescent="0.2">
      <c r="A167" s="55">
        <v>3213</v>
      </c>
      <c r="B167" s="87" t="s">
        <v>374</v>
      </c>
      <c r="C167" s="52" t="s">
        <v>375</v>
      </c>
      <c r="D167" s="244"/>
      <c r="E167" s="244"/>
      <c r="F167" s="54" t="str">
        <f t="shared" si="31"/>
        <v>-</v>
      </c>
    </row>
    <row r="168" spans="1:6" ht="12.75" customHeight="1" x14ac:dyDescent="0.2">
      <c r="A168" s="55">
        <v>3214</v>
      </c>
      <c r="B168" s="87" t="s">
        <v>376</v>
      </c>
      <c r="C168" s="52" t="s">
        <v>377</v>
      </c>
      <c r="D168" s="244">
        <v>3520</v>
      </c>
      <c r="E168" s="244">
        <v>1350</v>
      </c>
      <c r="F168" s="54">
        <f t="shared" si="31"/>
        <v>38.352272727272727</v>
      </c>
    </row>
    <row r="169" spans="1:6" ht="12.75" customHeight="1" x14ac:dyDescent="0.2">
      <c r="A169" s="55">
        <v>322</v>
      </c>
      <c r="B169" s="87" t="s">
        <v>378</v>
      </c>
      <c r="C169" s="52" t="s">
        <v>379</v>
      </c>
      <c r="D169" s="53">
        <f t="shared" ref="D169:E169" si="41">SUM(D170:D176)</f>
        <v>424041</v>
      </c>
      <c r="E169" s="53">
        <f t="shared" si="41"/>
        <v>507784.51</v>
      </c>
      <c r="F169" s="54">
        <f t="shared" si="31"/>
        <v>119.74891814706596</v>
      </c>
    </row>
    <row r="170" spans="1:6" ht="12.75" customHeight="1" x14ac:dyDescent="0.2">
      <c r="A170" s="55">
        <v>3221</v>
      </c>
      <c r="B170" s="87" t="s">
        <v>380</v>
      </c>
      <c r="C170" s="52" t="s">
        <v>381</v>
      </c>
      <c r="D170" s="244">
        <v>41391</v>
      </c>
      <c r="E170" s="244">
        <v>44258.32</v>
      </c>
      <c r="F170" s="54">
        <f t="shared" si="31"/>
        <v>106.92739967625813</v>
      </c>
    </row>
    <row r="171" spans="1:6" ht="12.75" customHeight="1" x14ac:dyDescent="0.2">
      <c r="A171" s="55">
        <v>3222</v>
      </c>
      <c r="B171" s="87" t="s">
        <v>382</v>
      </c>
      <c r="C171" s="52" t="s">
        <v>383</v>
      </c>
      <c r="D171" s="244">
        <v>105854</v>
      </c>
      <c r="E171" s="244">
        <v>145471.29999999999</v>
      </c>
      <c r="F171" s="54">
        <f t="shared" si="31"/>
        <v>137.42636083662404</v>
      </c>
    </row>
    <row r="172" spans="1:6" ht="12.75" customHeight="1" x14ac:dyDescent="0.2">
      <c r="A172" s="55">
        <v>3223</v>
      </c>
      <c r="B172" s="87" t="s">
        <v>384</v>
      </c>
      <c r="C172" s="52" t="s">
        <v>385</v>
      </c>
      <c r="D172" s="244">
        <v>262269</v>
      </c>
      <c r="E172" s="244">
        <v>312209.28000000003</v>
      </c>
      <c r="F172" s="54">
        <f t="shared" si="31"/>
        <v>119.041625201606</v>
      </c>
    </row>
    <row r="173" spans="1:6" ht="12.75" customHeight="1" x14ac:dyDescent="0.2">
      <c r="A173" s="55">
        <v>3224</v>
      </c>
      <c r="B173" s="87" t="s">
        <v>386</v>
      </c>
      <c r="C173" s="52" t="s">
        <v>387</v>
      </c>
      <c r="D173" s="244"/>
      <c r="E173" s="244"/>
      <c r="F173" s="54" t="str">
        <f t="shared" si="31"/>
        <v>-</v>
      </c>
    </row>
    <row r="174" spans="1:6" ht="12.75" customHeight="1" x14ac:dyDescent="0.2">
      <c r="A174" s="55">
        <v>3225</v>
      </c>
      <c r="B174" s="87" t="s">
        <v>388</v>
      </c>
      <c r="C174" s="52" t="s">
        <v>389</v>
      </c>
      <c r="D174" s="244">
        <v>10192</v>
      </c>
      <c r="E174" s="244">
        <v>5103.26</v>
      </c>
      <c r="F174" s="54">
        <f t="shared" si="31"/>
        <v>50.071232339089491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4335</v>
      </c>
      <c r="E176" s="244">
        <v>742.35</v>
      </c>
      <c r="F176" s="54">
        <f t="shared" si="31"/>
        <v>17.124567474048444</v>
      </c>
    </row>
    <row r="177" spans="1:6" ht="12.75" customHeight="1" x14ac:dyDescent="0.2">
      <c r="A177" s="55">
        <v>323</v>
      </c>
      <c r="B177" s="87" t="s">
        <v>394</v>
      </c>
      <c r="C177" s="52" t="s">
        <v>395</v>
      </c>
      <c r="D177" s="53">
        <f t="shared" ref="D177:E177" si="42">SUM(D178:D186)</f>
        <v>145282</v>
      </c>
      <c r="E177" s="53">
        <f t="shared" si="42"/>
        <v>144245.67000000001</v>
      </c>
      <c r="F177" s="54">
        <f t="shared" si="31"/>
        <v>99.286676945526636</v>
      </c>
    </row>
    <row r="178" spans="1:6" ht="12.75" customHeight="1" x14ac:dyDescent="0.2">
      <c r="A178" s="55">
        <v>3231</v>
      </c>
      <c r="B178" s="87" t="s">
        <v>396</v>
      </c>
      <c r="C178" s="52" t="s">
        <v>397</v>
      </c>
      <c r="D178" s="244">
        <v>12369</v>
      </c>
      <c r="E178" s="244">
        <v>11704.78</v>
      </c>
      <c r="F178" s="54">
        <f t="shared" si="31"/>
        <v>94.629962001778651</v>
      </c>
    </row>
    <row r="179" spans="1:6" ht="12.75" customHeight="1" x14ac:dyDescent="0.2">
      <c r="A179" s="55">
        <v>3232</v>
      </c>
      <c r="B179" s="87" t="s">
        <v>398</v>
      </c>
      <c r="C179" s="52" t="s">
        <v>399</v>
      </c>
      <c r="D179" s="244"/>
      <c r="E179" s="244"/>
      <c r="F179" s="54" t="str">
        <f t="shared" si="31"/>
        <v>-</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57955</v>
      </c>
      <c r="E181" s="244">
        <v>39356.51</v>
      </c>
      <c r="F181" s="54">
        <f t="shared" si="31"/>
        <v>67.908739539297741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13794</v>
      </c>
      <c r="E183" s="244">
        <v>28243.279999999999</v>
      </c>
      <c r="F183" s="54">
        <f t="shared" si="31"/>
        <v>204.75047121937072</v>
      </c>
    </row>
    <row r="184" spans="1:6" ht="12.75" customHeight="1" x14ac:dyDescent="0.2">
      <c r="A184" s="55">
        <v>3237</v>
      </c>
      <c r="B184" s="87" t="s">
        <v>408</v>
      </c>
      <c r="C184" s="52" t="s">
        <v>409</v>
      </c>
      <c r="D184" s="244"/>
      <c r="E184" s="244">
        <v>1243.77</v>
      </c>
      <c r="F184" s="54" t="str">
        <f t="shared" si="31"/>
        <v>-</v>
      </c>
    </row>
    <row r="185" spans="1:6" ht="12.75" customHeight="1" x14ac:dyDescent="0.2">
      <c r="A185" s="55">
        <v>3238</v>
      </c>
      <c r="B185" s="87" t="s">
        <v>410</v>
      </c>
      <c r="C185" s="52" t="s">
        <v>411</v>
      </c>
      <c r="D185" s="244">
        <v>13537</v>
      </c>
      <c r="E185" s="244">
        <v>11415.63</v>
      </c>
      <c r="F185" s="54">
        <f t="shared" si="31"/>
        <v>84.329098027627978</v>
      </c>
    </row>
    <row r="186" spans="1:6" ht="12.75" customHeight="1" x14ac:dyDescent="0.2">
      <c r="A186" s="55">
        <v>3239</v>
      </c>
      <c r="B186" s="87" t="s">
        <v>412</v>
      </c>
      <c r="C186" s="52" t="s">
        <v>413</v>
      </c>
      <c r="D186" s="244">
        <v>47627</v>
      </c>
      <c r="E186" s="244">
        <v>52281.7</v>
      </c>
      <c r="F186" s="54">
        <f t="shared" si="31"/>
        <v>109.77323786927582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46414</v>
      </c>
      <c r="E188" s="53">
        <f t="shared" si="43"/>
        <v>108531.06</v>
      </c>
      <c r="F188" s="54">
        <f t="shared" si="31"/>
        <v>233.83259361399578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2836</v>
      </c>
      <c r="E190" s="244">
        <v>2836.48</v>
      </c>
      <c r="F190" s="54">
        <f t="shared" si="31"/>
        <v>100.01692524682653</v>
      </c>
    </row>
    <row r="191" spans="1:6" ht="12.75" customHeight="1" x14ac:dyDescent="0.2">
      <c r="A191" s="55">
        <v>3293</v>
      </c>
      <c r="B191" s="87" t="s">
        <v>422</v>
      </c>
      <c r="C191" s="52" t="s">
        <v>423</v>
      </c>
      <c r="D191" s="244">
        <v>995</v>
      </c>
      <c r="E191" s="244"/>
      <c r="F191" s="54">
        <f t="shared" si="31"/>
        <v>0</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12050</v>
      </c>
      <c r="E193" s="244">
        <v>22812.5</v>
      </c>
      <c r="F193" s="54">
        <f t="shared" si="31"/>
        <v>189.31535269709542</v>
      </c>
    </row>
    <row r="194" spans="1:6" ht="12.75" customHeight="1" x14ac:dyDescent="0.2">
      <c r="A194" s="55" t="s">
        <v>428</v>
      </c>
      <c r="B194" s="87" t="s">
        <v>429</v>
      </c>
      <c r="C194" s="52" t="s">
        <v>428</v>
      </c>
      <c r="D194" s="244">
        <v>14219</v>
      </c>
      <c r="E194" s="244">
        <v>35796.870000000003</v>
      </c>
      <c r="F194" s="54">
        <f t="shared" si="31"/>
        <v>251.75378015331603</v>
      </c>
    </row>
    <row r="195" spans="1:6" ht="12.75" customHeight="1" x14ac:dyDescent="0.2">
      <c r="A195" s="55">
        <v>3299</v>
      </c>
      <c r="B195" s="87" t="s">
        <v>430</v>
      </c>
      <c r="C195" s="52" t="s">
        <v>431</v>
      </c>
      <c r="D195" s="244">
        <v>15314</v>
      </c>
      <c r="E195" s="244">
        <v>45885.21</v>
      </c>
      <c r="F195" s="54">
        <f t="shared" si="31"/>
        <v>299.62916285751595</v>
      </c>
    </row>
    <row r="196" spans="1:6" ht="12.75" customHeight="1" x14ac:dyDescent="0.2">
      <c r="A196" s="55">
        <v>34</v>
      </c>
      <c r="B196" s="234" t="s">
        <v>432</v>
      </c>
      <c r="C196" s="52" t="s">
        <v>433</v>
      </c>
      <c r="D196" s="53">
        <f t="shared" ref="D196:E196" si="44">D197+D202+D210</f>
        <v>9803</v>
      </c>
      <c r="E196" s="53">
        <f t="shared" si="44"/>
        <v>30292.58</v>
      </c>
      <c r="F196" s="54">
        <f t="shared" si="31"/>
        <v>309.01336325614608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9803</v>
      </c>
      <c r="E210" s="53">
        <f t="shared" si="47"/>
        <v>30292.58</v>
      </c>
      <c r="F210" s="54">
        <f t="shared" si="31"/>
        <v>309.01336325614608</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9803</v>
      </c>
      <c r="E213" s="244">
        <v>30292.58</v>
      </c>
      <c r="F213" s="54">
        <f t="shared" si="31"/>
        <v>309.01336325614608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6930922</v>
      </c>
      <c r="E289" s="53">
        <f t="shared" si="79"/>
        <v>7714513.3600000003</v>
      </c>
      <c r="F289" s="54">
        <f t="shared" si="76"/>
        <v>111.30573046414315</v>
      </c>
    </row>
    <row r="290" spans="1:6" ht="12.75" customHeight="1" x14ac:dyDescent="0.2">
      <c r="A290" s="55" t="s">
        <v>605</v>
      </c>
      <c r="B290" s="87" t="s">
        <v>616</v>
      </c>
      <c r="C290" s="52" t="s">
        <v>617</v>
      </c>
      <c r="D290" s="53">
        <f>IF(D6&gt;=D289,D6-D289,0)</f>
        <v>96585</v>
      </c>
      <c r="E290" s="53">
        <f>IF(E6&gt;=E289,E6-E289,0)</f>
        <v>167339.58999999985</v>
      </c>
      <c r="F290" s="54">
        <f t="shared" si="76"/>
        <v>173.25629238494577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29584</v>
      </c>
      <c r="E292" s="244"/>
      <c r="F292" s="54">
        <f t="shared" si="76"/>
        <v>0</v>
      </c>
    </row>
    <row r="293" spans="1:6" ht="12.75" customHeight="1" x14ac:dyDescent="0.2">
      <c r="A293" s="55">
        <v>92221</v>
      </c>
      <c r="B293" s="87" t="s">
        <v>622</v>
      </c>
      <c r="C293" s="52" t="s">
        <v>623</v>
      </c>
      <c r="D293" s="244"/>
      <c r="E293" s="244">
        <v>65068.01</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191236</v>
      </c>
      <c r="E350" s="53">
        <f t="shared" si="95"/>
        <v>117997.34999999999</v>
      </c>
      <c r="F350" s="54">
        <f t="shared" si="81"/>
        <v>61.702477566985294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191236</v>
      </c>
      <c r="E363" s="53">
        <f t="shared" si="99"/>
        <v>117997.34999999999</v>
      </c>
      <c r="F363" s="54">
        <f t="shared" si="81"/>
        <v>61.702477566985294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62291</v>
      </c>
      <c r="E369" s="53">
        <f t="shared" si="101"/>
        <v>8433.34</v>
      </c>
      <c r="F369" s="54">
        <f t="shared" si="81"/>
        <v>13.538617135701786</v>
      </c>
    </row>
    <row r="370" spans="1:6" ht="12.75" customHeight="1" x14ac:dyDescent="0.2">
      <c r="A370" s="55">
        <v>4221</v>
      </c>
      <c r="B370" s="87" t="s">
        <v>671</v>
      </c>
      <c r="C370" s="52" t="s">
        <v>763</v>
      </c>
      <c r="D370" s="244">
        <v>43575</v>
      </c>
      <c r="E370" s="244">
        <v>8433.34</v>
      </c>
      <c r="F370" s="54">
        <f t="shared" si="81"/>
        <v>19.353620195065979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16285</v>
      </c>
      <c r="E375" s="244"/>
      <c r="F375" s="54">
        <f t="shared" si="81"/>
        <v>0</v>
      </c>
    </row>
    <row r="376" spans="1:6" ht="12.75" customHeight="1" x14ac:dyDescent="0.2">
      <c r="A376" s="55">
        <v>4227</v>
      </c>
      <c r="B376" s="234" t="s">
        <v>683</v>
      </c>
      <c r="C376" s="52" t="s">
        <v>770</v>
      </c>
      <c r="D376" s="244">
        <v>2431</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128945</v>
      </c>
      <c r="E383" s="53">
        <f t="shared" si="103"/>
        <v>109564.01</v>
      </c>
      <c r="F383" s="54">
        <f t="shared" si="81"/>
        <v>84.969568420644464</v>
      </c>
    </row>
    <row r="384" spans="1:6" ht="12.75" customHeight="1" x14ac:dyDescent="0.2">
      <c r="A384" s="55">
        <v>4241</v>
      </c>
      <c r="B384" s="87" t="s">
        <v>780</v>
      </c>
      <c r="C384" s="52" t="s">
        <v>781</v>
      </c>
      <c r="D384" s="244">
        <v>128945</v>
      </c>
      <c r="E384" s="244">
        <v>109564.01</v>
      </c>
      <c r="F384" s="54">
        <f t="shared" si="81"/>
        <v>84.969568420644464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191236</v>
      </c>
      <c r="E408" s="53">
        <f t="shared" si="111"/>
        <v>117997.34999999999</v>
      </c>
      <c r="F408" s="54">
        <f t="shared" si="81"/>
        <v>61.702477566985294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7027507</v>
      </c>
      <c r="E412" s="53">
        <f>E6+E298</f>
        <v>7881852.9500000002</v>
      </c>
      <c r="F412" s="54">
        <f t="shared" si="81"/>
        <v>112.15716967624508</v>
      </c>
    </row>
    <row r="413" spans="1:6" ht="12.75" customHeight="1" x14ac:dyDescent="0.2">
      <c r="A413" s="55" t="s">
        <v>605</v>
      </c>
      <c r="B413" s="87" t="s">
        <v>828</v>
      </c>
      <c r="C413" s="52" t="s">
        <v>829</v>
      </c>
      <c r="D413" s="53">
        <f t="shared" ref="D413:E413" si="112">D289+D350</f>
        <v>7122158</v>
      </c>
      <c r="E413" s="53">
        <f t="shared" si="112"/>
        <v>7832510.71</v>
      </c>
      <c r="F413" s="54">
        <f t="shared" si="81"/>
        <v>109.9738409341663</v>
      </c>
    </row>
    <row r="414" spans="1:6" ht="12.75" customHeight="1" x14ac:dyDescent="0.2">
      <c r="A414" s="55" t="s">
        <v>605</v>
      </c>
      <c r="B414" s="87" t="s">
        <v>830</v>
      </c>
      <c r="C414" s="52" t="s">
        <v>831</v>
      </c>
      <c r="D414" s="53">
        <f t="shared" ref="D414:E414" si="113">IF(D412&gt;=D413,D412-D413,0)</f>
        <v>0</v>
      </c>
      <c r="E414" s="53">
        <f t="shared" si="113"/>
        <v>49342.240000000224</v>
      </c>
      <c r="F414" s="54" t="str">
        <f t="shared" si="81"/>
        <v>-</v>
      </c>
    </row>
    <row r="415" spans="1:6" ht="12.75" customHeight="1" x14ac:dyDescent="0.2">
      <c r="A415" s="55" t="s">
        <v>605</v>
      </c>
      <c r="B415" s="87" t="s">
        <v>832</v>
      </c>
      <c r="C415" s="52" t="s">
        <v>833</v>
      </c>
      <c r="D415" s="53">
        <f t="shared" ref="D415:E415" si="114">IF(D413&gt;=D412,D413-D412,0)</f>
        <v>94651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29584</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65068.01</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7027507</v>
      </c>
      <c r="E639" s="53">
        <f t="shared" si="180"/>
        <v>7881852.9500000002</v>
      </c>
      <c r="F639" s="54">
        <f t="shared" si="119"/>
        <v>112.15716967624508</v>
      </c>
    </row>
    <row r="640" spans="1:6" ht="12.75" customHeight="1" x14ac:dyDescent="0.2">
      <c r="A640" s="55" t="s">
        <v>605</v>
      </c>
      <c r="B640" s="87" t="s">
        <v>1274</v>
      </c>
      <c r="C640" s="52" t="s">
        <v>1275</v>
      </c>
      <c r="D640" s="53">
        <f t="shared" ref="D640:E640" si="181">D413+D528</f>
        <v>7122158</v>
      </c>
      <c r="E640" s="53">
        <f t="shared" si="181"/>
        <v>7832510.71</v>
      </c>
      <c r="F640" s="54">
        <f t="shared" si="119"/>
        <v>109.9738409341663</v>
      </c>
    </row>
    <row r="641" spans="1:6" ht="12.75" customHeight="1" x14ac:dyDescent="0.2">
      <c r="A641" s="55" t="s">
        <v>605</v>
      </c>
      <c r="B641" s="87" t="s">
        <v>1276</v>
      </c>
      <c r="C641" s="52" t="s">
        <v>1277</v>
      </c>
      <c r="D641" s="53">
        <f t="shared" ref="D641:E641" si="182">IF(D639&gt;=D640,D639-D640,0)</f>
        <v>0</v>
      </c>
      <c r="E641" s="53">
        <f t="shared" si="182"/>
        <v>49342.240000000224</v>
      </c>
      <c r="F641" s="54" t="str">
        <f t="shared" si="119"/>
        <v>-</v>
      </c>
    </row>
    <row r="642" spans="1:6" ht="12.75" customHeight="1" x14ac:dyDescent="0.2">
      <c r="A642" s="55" t="s">
        <v>605</v>
      </c>
      <c r="B642" s="87" t="s">
        <v>1278</v>
      </c>
      <c r="C642" s="52" t="s">
        <v>1279</v>
      </c>
      <c r="D642" s="53">
        <f t="shared" ref="D642:E642" si="183">IF(D640&gt;=D639,D640-D639,0)</f>
        <v>94651</v>
      </c>
      <c r="E642" s="53">
        <f t="shared" si="183"/>
        <v>0</v>
      </c>
      <c r="F642" s="54">
        <f t="shared" si="119"/>
        <v>0</v>
      </c>
    </row>
    <row r="643" spans="1:6" ht="24" x14ac:dyDescent="0.2">
      <c r="A643" s="62" t="s">
        <v>1280</v>
      </c>
      <c r="B643" s="87" t="s">
        <v>1281</v>
      </c>
      <c r="C643" s="63" t="s">
        <v>1280</v>
      </c>
      <c r="D643" s="53">
        <f t="shared" ref="D643:E643" si="184">IF(D416-D417+D637-D638&gt;=0,D416-D417+D637-D638,0)</f>
        <v>29584</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65068.01</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65067</v>
      </c>
      <c r="E646" s="53">
        <f t="shared" si="187"/>
        <v>15725.769999999779</v>
      </c>
      <c r="F646" s="54">
        <f t="shared" si="119"/>
        <v>24.168580078995156</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0</v>
      </c>
      <c r="E649" s="244">
        <v>0</v>
      </c>
      <c r="F649" s="54" t="str">
        <f t="shared" ref="F649:F724" si="188">IF(D649&lt;&gt;0,IF(E649/D649&gt;=100,"&gt;&gt;100",E649/D649*100),"-")</f>
        <v>-</v>
      </c>
    </row>
    <row r="650" spans="1:6" ht="12.75" customHeight="1" x14ac:dyDescent="0.2">
      <c r="A650" s="55" t="s">
        <v>1293</v>
      </c>
      <c r="B650" s="87" t="s">
        <v>1294</v>
      </c>
      <c r="C650" s="52" t="s">
        <v>1293</v>
      </c>
      <c r="D650" s="244">
        <v>7800</v>
      </c>
      <c r="E650" s="244">
        <v>5700</v>
      </c>
      <c r="F650" s="54">
        <f t="shared" si="188"/>
        <v>73.076923076923066</v>
      </c>
    </row>
    <row r="651" spans="1:6" ht="12.75" customHeight="1" x14ac:dyDescent="0.2">
      <c r="A651" s="55" t="s">
        <v>1295</v>
      </c>
      <c r="B651" s="87" t="s">
        <v>1296</v>
      </c>
      <c r="C651" s="52" t="s">
        <v>1295</v>
      </c>
      <c r="D651" s="244">
        <v>7800</v>
      </c>
      <c r="E651" s="244">
        <v>5700</v>
      </c>
      <c r="F651" s="54">
        <f t="shared" si="188"/>
        <v>73.076923076923066</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52</v>
      </c>
      <c r="E654" s="264">
        <v>54</v>
      </c>
      <c r="F654" s="54">
        <f t="shared" si="188"/>
        <v>103.84615384615385</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48</v>
      </c>
      <c r="E656" s="264">
        <v>50</v>
      </c>
      <c r="F656" s="54">
        <f t="shared" si="188"/>
        <v>104.16666666666667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219113</v>
      </c>
      <c r="E661" s="244">
        <v>424724.3</v>
      </c>
      <c r="F661" s="54">
        <f t="shared" si="188"/>
        <v>193.83801965196039</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6244567</v>
      </c>
      <c r="E675" s="244">
        <v>6750124.9800000004</v>
      </c>
      <c r="F675" s="54">
        <f t="shared" si="188"/>
        <v>108.09596534075141</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43260</v>
      </c>
      <c r="E710" s="244">
        <v>20691.75</v>
      </c>
      <c r="F710" s="54">
        <f t="shared" si="188"/>
        <v>47.83113730929265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27583</v>
      </c>
      <c r="E717" s="244">
        <v>39764.39</v>
      </c>
      <c r="F717" s="54">
        <f t="shared" si="188"/>
        <v>144.16267266069681</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10660</v>
      </c>
      <c r="E720" s="244">
        <v>23801</v>
      </c>
      <c r="F720" s="54">
        <f t="shared" si="188"/>
        <v>223.27392120075044</v>
      </c>
    </row>
    <row r="721" spans="1:6" ht="12.75" customHeight="1" x14ac:dyDescent="0.2">
      <c r="A721" s="55" t="s">
        <v>1418</v>
      </c>
      <c r="B721" s="87" t="s">
        <v>1419</v>
      </c>
      <c r="C721" s="52" t="s">
        <v>1418</v>
      </c>
      <c r="D721" s="244"/>
      <c r="E721" s="244">
        <v>1243.77</v>
      </c>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47627</v>
      </c>
      <c r="E724" s="244">
        <v>52281.7</v>
      </c>
      <c r="F724" s="54">
        <f t="shared" si="188"/>
        <v>109.77323786927582</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2836</v>
      </c>
      <c r="E726" s="244">
        <v>2836</v>
      </c>
      <c r="F726" s="54">
        <f t="shared" si="190"/>
        <v>100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218" workbookViewId="0">
      <selection activeCell="E270" sqref="E27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20618338</v>
      </c>
      <c r="E6" s="231">
        <f t="shared" si="0"/>
        <v>20483530.520000003</v>
      </c>
      <c r="F6" s="232">
        <f t="shared" ref="F6:F260" si="1">IF(D6&gt;0,IF(E6/D6&gt;=100,"&gt;&gt;100",E6/D6*100),"-")</f>
        <v>99.346176786897189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20486846</v>
      </c>
      <c r="E7" s="106">
        <f t="shared" si="2"/>
        <v>20183538.310000002</v>
      </c>
      <c r="F7" s="95">
        <f t="shared" si="1"/>
        <v>98.519500317423208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48607</v>
      </c>
      <c r="E8" s="106">
        <f>E9+E10-E11</f>
        <v>48607.009999999995</v>
      </c>
      <c r="F8" s="95">
        <f t="shared" si="1"/>
        <v>100.00002057316846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39903</v>
      </c>
      <c r="E9" s="249">
        <v>39903.129999999997</v>
      </c>
      <c r="F9" s="95">
        <f t="shared" si="1"/>
        <v>100.00032579004083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8704</v>
      </c>
      <c r="E10" s="249">
        <v>8703.8799999999992</v>
      </c>
      <c r="F10" s="95">
        <f t="shared" si="1"/>
        <v>99.998621323529406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20438239</v>
      </c>
      <c r="E12" s="106">
        <f t="shared" si="3"/>
        <v>20134931.300000001</v>
      </c>
      <c r="F12" s="95">
        <f t="shared" si="1"/>
        <v>98.515979287648022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19970314</v>
      </c>
      <c r="E13" s="106">
        <f t="shared" si="4"/>
        <v>19641792.82</v>
      </c>
      <c r="F13" s="95">
        <f t="shared" si="1"/>
        <v>98.354952355781691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23548451</v>
      </c>
      <c r="E15" s="249">
        <v>23548450.539999999</v>
      </c>
      <c r="F15" s="95">
        <f t="shared" si="1"/>
        <v>99.999998046580643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161212</v>
      </c>
      <c r="E17" s="249">
        <v>161212.01999999999</v>
      </c>
      <c r="F17" s="95">
        <f t="shared" si="1"/>
        <v>100.00001240602437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3739349</v>
      </c>
      <c r="E18" s="249">
        <v>4067869.74</v>
      </c>
      <c r="F18" s="95">
        <f t="shared" si="1"/>
        <v>108.78550624721042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101083</v>
      </c>
      <c r="E19" s="106">
        <f t="shared" si="5"/>
        <v>65974.129999999888</v>
      </c>
      <c r="F19" s="95">
        <f t="shared" si="1"/>
        <v>65.267285300198736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1346225</v>
      </c>
      <c r="E20" s="249">
        <v>1354657.97</v>
      </c>
      <c r="F20" s="95">
        <f t="shared" si="1"/>
        <v>100.62641608943528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57843</v>
      </c>
      <c r="E21" s="249">
        <v>57843.19</v>
      </c>
      <c r="F21" s="95">
        <f t="shared" si="1"/>
        <v>100.00032847535572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143039</v>
      </c>
      <c r="E22" s="249">
        <v>143039.16</v>
      </c>
      <c r="F22" s="95">
        <f t="shared" si="1"/>
        <v>100.00011185760526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8915</v>
      </c>
      <c r="E24" s="249">
        <v>8914.5400000000009</v>
      </c>
      <c r="F24" s="95">
        <f t="shared" si="1"/>
        <v>99.994840157038709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103998</v>
      </c>
      <c r="E25" s="249">
        <v>103997.92</v>
      </c>
      <c r="F25" s="95">
        <f t="shared" si="1"/>
        <v>99.999923075443746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113155</v>
      </c>
      <c r="E26" s="249">
        <v>113155.03</v>
      </c>
      <c r="F26" s="95">
        <f t="shared" si="1"/>
        <v>100.00002651230614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1672092</v>
      </c>
      <c r="E28" s="249">
        <v>1715633.68</v>
      </c>
      <c r="F28" s="95">
        <f t="shared" si="1"/>
        <v>102.60402418048767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365980</v>
      </c>
      <c r="E35" s="106">
        <f t="shared" si="7"/>
        <v>426302.35</v>
      </c>
      <c r="F35" s="95">
        <f t="shared" si="1"/>
        <v>116.48241707197113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772542</v>
      </c>
      <c r="E36" s="249">
        <v>882105.85</v>
      </c>
      <c r="F36" s="95">
        <f t="shared" si="1"/>
        <v>114.18225157984938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2674</v>
      </c>
      <c r="E37" s="249">
        <v>2674</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409236</v>
      </c>
      <c r="E40" s="249">
        <v>458477.5</v>
      </c>
      <c r="F40" s="95">
        <f t="shared" si="1"/>
        <v>112.03254356899197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862</v>
      </c>
      <c r="E45" s="106">
        <f t="shared" si="9"/>
        <v>862</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862</v>
      </c>
      <c r="E48" s="249">
        <v>862</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10192</v>
      </c>
      <c r="E54" s="249">
        <v>5103.26</v>
      </c>
      <c r="F54" s="95">
        <f t="shared" si="1"/>
        <v>50.071232339089491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10192</v>
      </c>
      <c r="E55" s="249">
        <v>5103.26</v>
      </c>
      <c r="F55" s="95">
        <f t="shared" si="1"/>
        <v>50.071232339089491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131492</v>
      </c>
      <c r="E68" s="106">
        <f t="shared" si="13"/>
        <v>299992.20999999996</v>
      </c>
      <c r="F68" s="95">
        <f t="shared" si="1"/>
        <v>228.1448377087579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42067</v>
      </c>
      <c r="E78" s="106">
        <f>E79+SUM(E82:E84)-E85+E86</f>
        <v>156003.16</v>
      </c>
      <c r="F78" s="95">
        <f t="shared" si="1"/>
        <v>370.84450994841563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42067</v>
      </c>
      <c r="E86" s="249">
        <v>156003.16</v>
      </c>
      <c r="F86" s="95">
        <f t="shared" si="1"/>
        <v>370.84450994841563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89425</v>
      </c>
      <c r="E146" s="106">
        <f t="shared" si="26"/>
        <v>143989.04999999999</v>
      </c>
      <c r="F146" s="95">
        <f t="shared" si="1"/>
        <v>161.0165501817165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89425</v>
      </c>
      <c r="E161" s="249">
        <v>143989.04999999999</v>
      </c>
      <c r="F161" s="95">
        <f t="shared" si="1"/>
        <v>161.0165501817165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20618338</v>
      </c>
      <c r="E175" s="106">
        <f t="shared" si="30"/>
        <v>20483530.52</v>
      </c>
      <c r="F175" s="95">
        <f t="shared" si="1"/>
        <v>99.346176786897175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196559</v>
      </c>
      <c r="E176" s="106">
        <f t="shared" si="31"/>
        <v>315717.98</v>
      </c>
      <c r="F176" s="95">
        <f t="shared" si="1"/>
        <v>160.62250011446943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160990</v>
      </c>
      <c r="E177" s="106">
        <f t="shared" si="32"/>
        <v>222717.97999999998</v>
      </c>
      <c r="F177" s="95">
        <f t="shared" si="1"/>
        <v>138.34274178520405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14556</v>
      </c>
      <c r="E178" s="249">
        <v>19560.259999999998</v>
      </c>
      <c r="F178" s="95">
        <f t="shared" si="1"/>
        <v>134.37936246221489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104124</v>
      </c>
      <c r="E179" s="249">
        <v>47154.559999999998</v>
      </c>
      <c r="F179" s="95">
        <f t="shared" si="1"/>
        <v>45.286927125350537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243</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243</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42067</v>
      </c>
      <c r="E188" s="249">
        <v>156003.16</v>
      </c>
      <c r="F188" s="95">
        <f t="shared" si="1"/>
        <v>370.84450994841563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35569</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93000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93000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20421779</v>
      </c>
      <c r="E237" s="106">
        <f t="shared" si="41"/>
        <v>20167812.539999999</v>
      </c>
      <c r="F237" s="95">
        <f t="shared" si="1"/>
        <v>98.756394043829374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20486846</v>
      </c>
      <c r="E238" s="106">
        <f t="shared" si="42"/>
        <v>20183538.309999999</v>
      </c>
      <c r="F238" s="95">
        <f t="shared" si="1"/>
        <v>98.51950031742318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20486846</v>
      </c>
      <c r="E239" s="106">
        <f t="shared" si="43"/>
        <v>20183538.309999999</v>
      </c>
      <c r="F239" s="95">
        <f t="shared" si="1"/>
        <v>98.51950031742318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20486846</v>
      </c>
      <c r="E240" s="249">
        <v>20183538.309999999</v>
      </c>
      <c r="F240" s="95">
        <f t="shared" si="1"/>
        <v>98.51950031742318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-65067</v>
      </c>
      <c r="E245" s="106">
        <f t="shared" si="45"/>
        <v>-15725.77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65067</v>
      </c>
      <c r="E250" s="106">
        <f t="shared" si="47"/>
        <v>15725.77</v>
      </c>
      <c r="F250" s="95">
        <f t="shared" si="1"/>
        <v>24.168580078995497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65067</v>
      </c>
      <c r="E251" s="249">
        <v>15725.77</v>
      </c>
      <c r="F251" s="95">
        <f t="shared" si="1"/>
        <v>24.168580078995497</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271288</v>
      </c>
      <c r="E259" s="106">
        <f t="shared" si="49"/>
        <v>271288</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271288</v>
      </c>
      <c r="E260" s="250">
        <v>271288</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89425</v>
      </c>
      <c r="E264" s="249">
        <v>143989.04999999999</v>
      </c>
      <c r="F264" s="95">
        <f t="shared" si="50"/>
        <v>161.0165501817165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160990</v>
      </c>
      <c r="E287" s="249">
        <v>222717.98</v>
      </c>
      <c r="F287" s="95">
        <f t="shared" si="50"/>
        <v>138.34274178520405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35569</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3"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4" workbookViewId="0">
      <selection activeCell="E119" sqref="E11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7122158</v>
      </c>
      <c r="E114" s="83">
        <f t="shared" si="22"/>
        <v>7832510.71</v>
      </c>
      <c r="F114" s="65">
        <f t="shared" si="1"/>
        <v>109.9738409341663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7122158</v>
      </c>
      <c r="E115" s="83">
        <f t="shared" si="23"/>
        <v>7832510.71</v>
      </c>
      <c r="F115" s="65">
        <f t="shared" si="1"/>
        <v>109.9738409341663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7122158</v>
      </c>
      <c r="E117" s="251">
        <v>7832510.71</v>
      </c>
      <c r="F117" s="65">
        <f t="shared" si="1"/>
        <v>109.9738409341663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7122158</v>
      </c>
      <c r="E141" s="108">
        <f t="shared" si="28"/>
        <v>7832510.71</v>
      </c>
      <c r="F141" s="84">
        <f t="shared" si="1"/>
        <v>109.9738409341663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3" sqref="E1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8" workbookViewId="0">
      <selection activeCell="D37" sqref="D3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196559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315717.98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93000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222717.97999999998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19560.259999999998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47154.559999999998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0</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156003.16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196559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160990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14556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104124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243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42067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35569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315717.98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222717.97999999998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222717.97999999998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19560.259999999998</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19560.259999999998</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47154.559999999998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47154.559999999998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156003.16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156003.16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93000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93000</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9894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2023-01-30T10:21:43Z</cp:lastPrinted>
  <dcterms:created xsi:type="dcterms:W3CDTF">2022-04-01T05:14:30Z</dcterms:created>
  <dcterms:modified xsi:type="dcterms:W3CDTF">2023-02-03T09:36:26Z</dcterms:modified>
</cp:coreProperties>
</file>